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４年生\"/>
    </mc:Choice>
  </mc:AlternateContent>
  <xr:revisionPtr revIDLastSave="0" documentId="13_ncr:1_{D275A60E-ECE8-462C-90A5-943E6B9B7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解答" sheetId="41" r:id="rId1"/>
    <sheet name="問題" sheetId="42" r:id="rId2"/>
  </sheets>
  <definedNames>
    <definedName name="_xlnm.Print_Area" localSheetId="0">解答!$A$1:$Q$31</definedName>
    <definedName name="_xlnm.Print_Area" localSheetId="1">問題!$A$1:$Q$31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42" l="1"/>
  <c r="M25" i="42" s="1"/>
  <c r="M25" i="41" s="1"/>
  <c r="N25" i="42"/>
  <c r="I25" i="42"/>
  <c r="G25" i="42" s="1"/>
  <c r="G25" i="41" s="1"/>
  <c r="H25" i="42"/>
  <c r="C25" i="42"/>
  <c r="A25" i="42" s="1"/>
  <c r="A25" i="41" s="1"/>
  <c r="B25" i="42"/>
  <c r="C18" i="42"/>
  <c r="A18" i="42" s="1"/>
  <c r="A18" i="41" s="1"/>
  <c r="O18" i="42"/>
  <c r="O18" i="41" s="1"/>
  <c r="I18" i="42"/>
  <c r="G18" i="42" s="1"/>
  <c r="G18" i="41" s="1"/>
  <c r="O11" i="42"/>
  <c r="M11" i="42" s="1"/>
  <c r="M11" i="41" s="1"/>
  <c r="I11" i="42"/>
  <c r="G11" i="42" s="1"/>
  <c r="G11" i="41" s="1"/>
  <c r="C11" i="42"/>
  <c r="A11" i="42" s="1"/>
  <c r="A11" i="41" s="1"/>
  <c r="B18" i="42"/>
  <c r="H18" i="42"/>
  <c r="N18" i="42"/>
  <c r="N11" i="42"/>
  <c r="H11" i="42"/>
  <c r="B11" i="42"/>
  <c r="N7" i="41"/>
  <c r="A7" i="41"/>
  <c r="I4" i="41"/>
  <c r="A1" i="41"/>
  <c r="Q25" i="42"/>
  <c r="Q25" i="41" s="1"/>
  <c r="Q27" i="41" s="1"/>
  <c r="P25" i="42"/>
  <c r="P25" i="41" s="1"/>
  <c r="O25" i="41"/>
  <c r="K25" i="42"/>
  <c r="K25" i="41" s="1"/>
  <c r="K27" i="41" s="1"/>
  <c r="J25" i="42"/>
  <c r="J25" i="41" s="1"/>
  <c r="I25" i="41"/>
  <c r="E25" i="42"/>
  <c r="E25" i="41" s="1"/>
  <c r="E27" i="41" s="1"/>
  <c r="D25" i="42"/>
  <c r="D25" i="41" s="1"/>
  <c r="C25" i="41"/>
  <c r="Q18" i="42"/>
  <c r="Q18" i="41" s="1"/>
  <c r="Q20" i="41" s="1"/>
  <c r="P18" i="42"/>
  <c r="P18" i="41" s="1"/>
  <c r="K18" i="42"/>
  <c r="K18" i="41" s="1"/>
  <c r="K20" i="41" s="1"/>
  <c r="J18" i="42"/>
  <c r="J18" i="41" s="1"/>
  <c r="E18" i="42"/>
  <c r="E18" i="41" s="1"/>
  <c r="E20" i="41" s="1"/>
  <c r="D18" i="42"/>
  <c r="D18" i="41" s="1"/>
  <c r="Q11" i="42"/>
  <c r="Q11" i="41" s="1"/>
  <c r="Q13" i="41" s="1"/>
  <c r="P11" i="42"/>
  <c r="P11" i="41" s="1"/>
  <c r="K11" i="42"/>
  <c r="K11" i="41" s="1"/>
  <c r="K13" i="41" s="1"/>
  <c r="J11" i="42"/>
  <c r="J11" i="41" s="1"/>
  <c r="E11" i="42"/>
  <c r="E11" i="41" s="1"/>
  <c r="E13" i="41" s="1"/>
  <c r="D11" i="42"/>
  <c r="D11" i="41" s="1"/>
  <c r="M18" i="42" l="1"/>
  <c r="M18" i="41" s="1"/>
  <c r="I18" i="41"/>
  <c r="Z18" i="41" s="1"/>
  <c r="C18" i="41"/>
  <c r="Y18" i="41" s="1"/>
  <c r="O11" i="41"/>
  <c r="I11" i="41"/>
  <c r="Z11" i="41" s="1"/>
  <c r="C11" i="41"/>
  <c r="N25" i="41"/>
  <c r="P24" i="41" s="1"/>
  <c r="H25" i="41"/>
  <c r="B25" i="41"/>
  <c r="D24" i="41" s="1"/>
  <c r="N18" i="41"/>
  <c r="H18" i="41"/>
  <c r="B18" i="41"/>
  <c r="N11" i="41"/>
  <c r="H11" i="41"/>
  <c r="B11" i="41"/>
  <c r="Z11" i="42"/>
  <c r="Y11" i="42"/>
  <c r="Z25" i="41"/>
  <c r="Y25" i="41"/>
  <c r="J10" i="41" l="1"/>
  <c r="I12" i="41" s="1"/>
  <c r="Y11" i="41"/>
  <c r="D17" i="41"/>
  <c r="Y19" i="41" s="1"/>
  <c r="P10" i="41"/>
  <c r="O12" i="41" s="1"/>
  <c r="J24" i="41"/>
  <c r="I26" i="41" s="1"/>
  <c r="P17" i="41"/>
  <c r="O19" i="41" s="1"/>
  <c r="P19" i="41" s="1"/>
  <c r="J17" i="41"/>
  <c r="I19" i="41" s="1"/>
  <c r="J19" i="41" s="1"/>
  <c r="I20" i="41" s="1"/>
  <c r="D10" i="41"/>
  <c r="O26" i="41"/>
  <c r="P26" i="41" s="1"/>
  <c r="O27" i="41" s="1"/>
  <c r="AA11" i="42"/>
  <c r="AA18" i="42"/>
  <c r="AA19" i="42" s="1"/>
  <c r="AA25" i="42"/>
  <c r="Z12" i="42"/>
  <c r="Y13" i="42"/>
  <c r="Y12" i="42"/>
  <c r="Y18" i="42"/>
  <c r="Y19" i="42" s="1"/>
  <c r="Y25" i="42"/>
  <c r="Y26" i="42" s="1"/>
  <c r="Z25" i="42"/>
  <c r="Z26" i="42" s="1"/>
  <c r="Z18" i="42"/>
  <c r="Z19" i="42" s="1"/>
  <c r="AA25" i="41"/>
  <c r="AA18" i="41"/>
  <c r="AA11" i="41"/>
  <c r="Z12" i="41" l="1"/>
  <c r="Z26" i="41"/>
  <c r="P27" i="41"/>
  <c r="J26" i="41"/>
  <c r="I27" i="41" s="1"/>
  <c r="C26" i="41"/>
  <c r="C19" i="41"/>
  <c r="D19" i="41" s="1"/>
  <c r="J20" i="41"/>
  <c r="K17" i="41" s="1"/>
  <c r="I21" i="41" s="1"/>
  <c r="P20" i="41"/>
  <c r="O20" i="41"/>
  <c r="P12" i="41"/>
  <c r="P13" i="41" s="1"/>
  <c r="J12" i="41"/>
  <c r="J13" i="41" s="1"/>
  <c r="C12" i="41"/>
  <c r="Z19" i="41"/>
  <c r="Y26" i="41"/>
  <c r="AA12" i="41"/>
  <c r="AA12" i="42"/>
  <c r="AA26" i="41"/>
  <c r="AA26" i="42"/>
  <c r="AA19" i="41"/>
  <c r="Y12" i="41"/>
  <c r="J21" i="41" l="1"/>
  <c r="J27" i="41"/>
  <c r="D26" i="41"/>
  <c r="D27" i="41" s="1"/>
  <c r="D20" i="41"/>
  <c r="C20" i="41"/>
  <c r="O13" i="41"/>
  <c r="Q10" i="41" s="1"/>
  <c r="O14" i="41" s="1"/>
  <c r="I13" i="41"/>
  <c r="K10" i="41" s="1"/>
  <c r="I14" i="41" s="1"/>
  <c r="D12" i="41"/>
  <c r="C13" i="41" s="1"/>
  <c r="Q17" i="41"/>
  <c r="O21" i="41" s="1"/>
  <c r="Q24" i="41"/>
  <c r="O28" i="41" s="1"/>
  <c r="P21" i="41" l="1"/>
  <c r="P14" i="41"/>
  <c r="P28" i="41"/>
  <c r="E17" i="41"/>
  <c r="C21" i="41" s="1"/>
  <c r="K24" i="41"/>
  <c r="I28" i="41" s="1"/>
  <c r="C27" i="41"/>
  <c r="J14" i="41"/>
  <c r="K14" i="41" s="1"/>
  <c r="D13" i="41"/>
  <c r="Q21" i="41" l="1"/>
  <c r="Q22" i="41" s="1"/>
  <c r="D21" i="41"/>
  <c r="Q28" i="41"/>
  <c r="Q29" i="41" s="1"/>
  <c r="E24" i="41"/>
  <c r="C28" i="41" s="1"/>
  <c r="K21" i="41"/>
  <c r="J22" i="41" s="1"/>
  <c r="Q14" i="41"/>
  <c r="J15" i="41"/>
  <c r="K15" i="41"/>
  <c r="Y13" i="41"/>
  <c r="E10" i="41"/>
  <c r="C14" i="41" s="1"/>
  <c r="P22" i="41" l="1"/>
  <c r="E21" i="41"/>
  <c r="E22" i="41" s="1"/>
  <c r="P29" i="41"/>
  <c r="J28" i="41"/>
  <c r="K22" i="41"/>
  <c r="P15" i="41"/>
  <c r="Q15" i="41"/>
  <c r="D22" i="41" l="1"/>
  <c r="K28" i="41"/>
  <c r="K29" i="41" s="1"/>
  <c r="D28" i="41"/>
  <c r="D14" i="41"/>
  <c r="J29" i="41" l="1"/>
  <c r="E28" i="41"/>
  <c r="E29" i="41" s="1"/>
  <c r="E14" i="41"/>
  <c r="D15" i="41" s="1"/>
  <c r="D29" i="41" l="1"/>
  <c r="E15" i="41"/>
</calcChain>
</file>

<file path=xl/sharedStrings.xml><?xml version="1.0" encoding="utf-8"?>
<sst xmlns="http://schemas.openxmlformats.org/spreadsheetml/2006/main" count="24" uniqueCount="14">
  <si>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</si>
  <si>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</si>
  <si>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</si>
  <si>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</si>
  <si>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</si>
  <si>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</si>
  <si>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名前（　　　　　　　　　　　　　）</t>
    <rPh sb="0" eb="2">
      <t>ナマエ</t>
    </rPh>
    <phoneticPr fontId="20"/>
  </si>
  <si>
    <t>　　　月　　　　　日</t>
    <rPh sb="3" eb="4">
      <t>ガツ</t>
    </rPh>
    <rPh sb="9" eb="10">
      <t>ニチ</t>
    </rPh>
    <phoneticPr fontId="20"/>
  </si>
  <si>
    <r>
      <t>点/</t>
    </r>
    <r>
      <rPr>
        <sz val="12"/>
        <rFont val="HG丸ｺﾞｼｯｸM-PRO"/>
        <family val="3"/>
        <charset val="128"/>
      </rPr>
      <t>９点</t>
    </r>
    <rPh sb="0" eb="1">
      <t>テン</t>
    </rPh>
    <rPh sb="3" eb="4">
      <t>テン</t>
    </rPh>
    <phoneticPr fontId="20"/>
  </si>
  <si>
    <r>
      <t>制限時間：</t>
    </r>
    <r>
      <rPr>
        <sz val="18"/>
        <color rgb="FFFF0000"/>
        <rFont val="HG丸ｺﾞｼｯｸM-PRO"/>
        <family val="3"/>
        <charset val="128"/>
      </rPr>
      <t>３分</t>
    </r>
    <rPh sb="0" eb="2">
      <t>セイゲン</t>
    </rPh>
    <rPh sb="2" eb="4">
      <t>ジカン</t>
    </rPh>
    <rPh sb="6" eb="7">
      <t>フン</t>
    </rPh>
    <phoneticPr fontId="20"/>
  </si>
  <si>
    <t>⑨</t>
    <phoneticPr fontId="27"/>
  </si>
  <si>
    <t>⑧</t>
    <phoneticPr fontId="27"/>
  </si>
  <si>
    <t>⑦</t>
    <phoneticPr fontId="27"/>
  </si>
  <si>
    <t>４年生　３けた÷２けたのわり算　９問</t>
    <rPh sb="1" eb="3">
      <t>ネンセイ</t>
    </rPh>
    <rPh sb="14" eb="15">
      <t>サン</t>
    </rPh>
    <rPh sb="17" eb="18">
      <t>モン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</si>
</sst>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Fill="1"/>
    <xf numFmtId="0" fontId="24" fillId="0" borderId="0" xfId="0" applyFont="1" applyFill="1" applyBorder="1" applyAlignment="1"/>
    <xf numFmtId="0" fontId="25" fillId="0" borderId="0" xfId="0" applyFont="1" applyFill="1"/>
    <xf numFmtId="0" fontId="26" fillId="0" borderId="0" xfId="43" applyFont="1" applyAlignment="1">
      <alignment horizontal="center" vertical="center"/>
    </xf>
    <xf numFmtId="1" fontId="26" fillId="0" borderId="0" xfId="43" applyNumberFormat="1" applyFont="1" applyAlignment="1">
      <alignment horizontal="center" vertical="center"/>
    </xf>
    <xf numFmtId="0" fontId="26" fillId="0" borderId="23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176" fontId="30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/>
    <xf numFmtId="0" fontId="26" fillId="0" borderId="21" xfId="43" applyFont="1" applyBorder="1" applyAlignment="1">
      <alignment horizontal="center" vertical="center"/>
    </xf>
    <xf numFmtId="0" fontId="23" fillId="0" borderId="21" xfId="0" applyFont="1" applyFill="1" applyBorder="1" applyAlignment="1">
      <alignment horizontal="right"/>
    </xf>
    <xf numFmtId="176" fontId="30" fillId="0" borderId="0" xfId="43" applyNumberFormat="1" applyFont="1" applyAlignment="1">
      <alignment vertical="center"/>
    </xf>
    <xf numFmtId="0" fontId="31" fillId="0" borderId="16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26" fillId="0" borderId="24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176" fontId="29" fillId="0" borderId="24" xfId="43" applyNumberFormat="1" applyFont="1" applyBorder="1" applyAlignment="1">
      <alignment vertical="center"/>
    </xf>
    <xf numFmtId="0" fontId="32" fillId="0" borderId="0" xfId="43" applyFont="1" applyAlignment="1">
      <alignment horizontal="center" vertical="center"/>
    </xf>
    <xf numFmtId="0" fontId="26" fillId="0" borderId="0" xfId="43" applyFont="1" applyAlignment="1">
      <alignment vertical="center"/>
    </xf>
    <xf numFmtId="1" fontId="26" fillId="0" borderId="0" xfId="43" applyNumberFormat="1" applyFont="1" applyAlignment="1">
      <alignment vertical="center"/>
    </xf>
    <xf numFmtId="176" fontId="29" fillId="0" borderId="16" xfId="43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24" xfId="43" applyNumberFormat="1" applyFont="1" applyBorder="1" applyAlignment="1">
      <alignment horizontal="center" vertical="center"/>
    </xf>
    <xf numFmtId="0" fontId="29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9952D936-423D-4243-9699-DA5100CEA24E}"/>
    <cellStyle name="良い" xfId="41" builtinId="26" customBuiltin="1"/>
  </cellStyles>
  <dxfs count="2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9</xdr:row>
      <xdr:rowOff>320041</xdr:rowOff>
    </xdr:from>
    <xdr:to>
      <xdr:col>2</xdr:col>
      <xdr:colOff>80009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E45D8223-A8F7-49DD-9EC7-2C81B4B7492D}"/>
            </a:ext>
          </a:extLst>
        </xdr:cNvPr>
        <xdr:cNvSpPr/>
      </xdr:nvSpPr>
      <xdr:spPr>
        <a:xfrm rot="2527058">
          <a:off x="4000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9</xdr:row>
      <xdr:rowOff>320041</xdr:rowOff>
    </xdr:from>
    <xdr:to>
      <xdr:col>8</xdr:col>
      <xdr:colOff>80009</xdr:colOff>
      <xdr:row>11</xdr:row>
      <xdr:rowOff>106681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A6DDCA3F-4CCA-4D56-B4A0-22388EBCA112}"/>
            </a:ext>
          </a:extLst>
        </xdr:cNvPr>
        <xdr:cNvSpPr/>
      </xdr:nvSpPr>
      <xdr:spPr>
        <a:xfrm rot="2527058">
          <a:off x="30289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392429</xdr:colOff>
      <xdr:row>16</xdr:row>
      <xdr:rowOff>320041</xdr:rowOff>
    </xdr:from>
    <xdr:to>
      <xdr:col>2</xdr:col>
      <xdr:colOff>72389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27C56830-262D-4D61-B36E-822C9B7795D2}"/>
            </a:ext>
          </a:extLst>
        </xdr:cNvPr>
        <xdr:cNvSpPr/>
      </xdr:nvSpPr>
      <xdr:spPr>
        <a:xfrm rot="2527058">
          <a:off x="39242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400049</xdr:colOff>
      <xdr:row>23</xdr:row>
      <xdr:rowOff>320041</xdr:rowOff>
    </xdr:from>
    <xdr:to>
      <xdr:col>2</xdr:col>
      <xdr:colOff>80009</xdr:colOff>
      <xdr:row>25</xdr:row>
      <xdr:rowOff>106681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359C86A-FEDF-4A4C-89F8-79A88B03F3D4}"/>
            </a:ext>
          </a:extLst>
        </xdr:cNvPr>
        <xdr:cNvSpPr/>
      </xdr:nvSpPr>
      <xdr:spPr>
        <a:xfrm rot="2527058">
          <a:off x="4000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9</xdr:row>
      <xdr:rowOff>320041</xdr:rowOff>
    </xdr:from>
    <xdr:to>
      <xdr:col>14</xdr:col>
      <xdr:colOff>80009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CC56B16F-92F9-49BA-8410-D5C7E4448C99}"/>
            </a:ext>
          </a:extLst>
        </xdr:cNvPr>
        <xdr:cNvSpPr/>
      </xdr:nvSpPr>
      <xdr:spPr>
        <a:xfrm rot="2527058">
          <a:off x="56578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</xdr:colOff>
      <xdr:row>29</xdr:row>
      <xdr:rowOff>335280</xdr:rowOff>
    </xdr:from>
    <xdr:to>
      <xdr:col>16</xdr:col>
      <xdr:colOff>365760</xdr:colOff>
      <xdr:row>31</xdr:row>
      <xdr:rowOff>48006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68E0F21-9A89-41BA-AA60-3A6F89FC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966960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2</xdr:row>
      <xdr:rowOff>91440</xdr:rowOff>
    </xdr:from>
    <xdr:to>
      <xdr:col>7</xdr:col>
      <xdr:colOff>129540</xdr:colOff>
      <xdr:row>5</xdr:row>
      <xdr:rowOff>106680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E2F1C7B-A34B-44BE-8143-D87CFCB10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83820" y="5715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400049</xdr:colOff>
      <xdr:row>16</xdr:row>
      <xdr:rowOff>320041</xdr:rowOff>
    </xdr:from>
    <xdr:to>
      <xdr:col>8</xdr:col>
      <xdr:colOff>80009</xdr:colOff>
      <xdr:row>18</xdr:row>
      <xdr:rowOff>106681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14092643-C752-4C2F-87C8-996C7404D4FB}"/>
            </a:ext>
          </a:extLst>
        </xdr:cNvPr>
        <xdr:cNvSpPr/>
      </xdr:nvSpPr>
      <xdr:spPr>
        <a:xfrm rot="2527058">
          <a:off x="30289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16</xdr:row>
      <xdr:rowOff>320041</xdr:rowOff>
    </xdr:from>
    <xdr:to>
      <xdr:col>14</xdr:col>
      <xdr:colOff>80009</xdr:colOff>
      <xdr:row>18</xdr:row>
      <xdr:rowOff>106681</xdr:rowOff>
    </xdr:to>
    <xdr:sp macro="" textlink="">
      <xdr:nvSpPr>
        <xdr:cNvPr id="25" name="円弧 24">
          <a:extLst>
            <a:ext uri="{FF2B5EF4-FFF2-40B4-BE49-F238E27FC236}">
              <a16:creationId xmlns:a16="http://schemas.microsoft.com/office/drawing/2014/main" id="{D2F25858-5EDF-4237-B458-1992656C8C00}"/>
            </a:ext>
          </a:extLst>
        </xdr:cNvPr>
        <xdr:cNvSpPr/>
      </xdr:nvSpPr>
      <xdr:spPr>
        <a:xfrm rot="2527058">
          <a:off x="56578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23</xdr:row>
      <xdr:rowOff>320041</xdr:rowOff>
    </xdr:from>
    <xdr:to>
      <xdr:col>8</xdr:col>
      <xdr:colOff>80009</xdr:colOff>
      <xdr:row>25</xdr:row>
      <xdr:rowOff>106681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2277B723-23B5-4DCB-8E7E-9AAFA6035538}"/>
            </a:ext>
          </a:extLst>
        </xdr:cNvPr>
        <xdr:cNvSpPr/>
      </xdr:nvSpPr>
      <xdr:spPr>
        <a:xfrm rot="2527058">
          <a:off x="30289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23</xdr:row>
      <xdr:rowOff>320041</xdr:rowOff>
    </xdr:from>
    <xdr:to>
      <xdr:col>14</xdr:col>
      <xdr:colOff>80009</xdr:colOff>
      <xdr:row>25</xdr:row>
      <xdr:rowOff>106681</xdr:rowOff>
    </xdr:to>
    <xdr:sp macro="" textlink="">
      <xdr:nvSpPr>
        <xdr:cNvPr id="28" name="円弧 27">
          <a:extLst>
            <a:ext uri="{FF2B5EF4-FFF2-40B4-BE49-F238E27FC236}">
              <a16:creationId xmlns:a16="http://schemas.microsoft.com/office/drawing/2014/main" id="{323A6475-A19A-4F4A-946A-118701277B8A}"/>
            </a:ext>
          </a:extLst>
        </xdr:cNvPr>
        <xdr:cNvSpPr/>
      </xdr:nvSpPr>
      <xdr:spPr>
        <a:xfrm rot="2527058">
          <a:off x="56578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9</xdr:row>
      <xdr:rowOff>320041</xdr:rowOff>
    </xdr:from>
    <xdr:to>
      <xdr:col>2</xdr:col>
      <xdr:colOff>80009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AE668A67-7548-48E4-99C1-03930C63A59D}"/>
            </a:ext>
          </a:extLst>
        </xdr:cNvPr>
        <xdr:cNvSpPr/>
      </xdr:nvSpPr>
      <xdr:spPr>
        <a:xfrm rot="2527058">
          <a:off x="4000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9</xdr:row>
      <xdr:rowOff>320041</xdr:rowOff>
    </xdr:from>
    <xdr:to>
      <xdr:col>8</xdr:col>
      <xdr:colOff>80009</xdr:colOff>
      <xdr:row>11</xdr:row>
      <xdr:rowOff>106681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375FC361-6AA4-4179-A4F8-9BA705312C47}"/>
            </a:ext>
          </a:extLst>
        </xdr:cNvPr>
        <xdr:cNvSpPr/>
      </xdr:nvSpPr>
      <xdr:spPr>
        <a:xfrm rot="2527058">
          <a:off x="30289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400049</xdr:colOff>
      <xdr:row>16</xdr:row>
      <xdr:rowOff>320041</xdr:rowOff>
    </xdr:from>
    <xdr:to>
      <xdr:col>2</xdr:col>
      <xdr:colOff>80009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558191AD-C8D0-484A-9C98-3FE761C6CC5F}"/>
            </a:ext>
          </a:extLst>
        </xdr:cNvPr>
        <xdr:cNvSpPr/>
      </xdr:nvSpPr>
      <xdr:spPr>
        <a:xfrm rot="2527058">
          <a:off x="4000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16</xdr:row>
      <xdr:rowOff>320041</xdr:rowOff>
    </xdr:from>
    <xdr:to>
      <xdr:col>8</xdr:col>
      <xdr:colOff>80009</xdr:colOff>
      <xdr:row>18</xdr:row>
      <xdr:rowOff>106681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28695EB2-B61F-4E8F-B5AA-67F72A7C9A7A}"/>
            </a:ext>
          </a:extLst>
        </xdr:cNvPr>
        <xdr:cNvSpPr/>
      </xdr:nvSpPr>
      <xdr:spPr>
        <a:xfrm rot="2527058">
          <a:off x="30289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9</xdr:row>
      <xdr:rowOff>320041</xdr:rowOff>
    </xdr:from>
    <xdr:to>
      <xdr:col>14</xdr:col>
      <xdr:colOff>80009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FC0EEE93-1610-487E-8333-C4FD870BD061}"/>
            </a:ext>
          </a:extLst>
        </xdr:cNvPr>
        <xdr:cNvSpPr/>
      </xdr:nvSpPr>
      <xdr:spPr>
        <a:xfrm rot="2527058">
          <a:off x="56578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16</xdr:row>
      <xdr:rowOff>320041</xdr:rowOff>
    </xdr:from>
    <xdr:to>
      <xdr:col>14</xdr:col>
      <xdr:colOff>80009</xdr:colOff>
      <xdr:row>18</xdr:row>
      <xdr:rowOff>106681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CCCBD07B-2503-42BB-95D1-F75A984EFFB9}"/>
            </a:ext>
          </a:extLst>
        </xdr:cNvPr>
        <xdr:cNvSpPr/>
      </xdr:nvSpPr>
      <xdr:spPr>
        <a:xfrm rot="2527058">
          <a:off x="56578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C7B1CD5-D28E-4825-AF0B-011AB54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881821B-F4C4-4E7C-B759-E5A4EE473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400049</xdr:colOff>
      <xdr:row>23</xdr:row>
      <xdr:rowOff>320041</xdr:rowOff>
    </xdr:from>
    <xdr:to>
      <xdr:col>2</xdr:col>
      <xdr:colOff>80009</xdr:colOff>
      <xdr:row>25</xdr:row>
      <xdr:rowOff>106681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E93A4B3F-4C6D-4010-A240-8A83A84202F2}"/>
            </a:ext>
          </a:extLst>
        </xdr:cNvPr>
        <xdr:cNvSpPr/>
      </xdr:nvSpPr>
      <xdr:spPr>
        <a:xfrm rot="2527058">
          <a:off x="4000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23</xdr:row>
      <xdr:rowOff>320041</xdr:rowOff>
    </xdr:from>
    <xdr:to>
      <xdr:col>8</xdr:col>
      <xdr:colOff>80009</xdr:colOff>
      <xdr:row>25</xdr:row>
      <xdr:rowOff>106681</xdr:rowOff>
    </xdr:to>
    <xdr:sp macro="" textlink="">
      <xdr:nvSpPr>
        <xdr:cNvPr id="51" name="円弧 50">
          <a:extLst>
            <a:ext uri="{FF2B5EF4-FFF2-40B4-BE49-F238E27FC236}">
              <a16:creationId xmlns:a16="http://schemas.microsoft.com/office/drawing/2014/main" id="{F3F5AF72-6761-43BB-BCCF-D06B9C07684B}"/>
            </a:ext>
          </a:extLst>
        </xdr:cNvPr>
        <xdr:cNvSpPr/>
      </xdr:nvSpPr>
      <xdr:spPr>
        <a:xfrm rot="2527058">
          <a:off x="30289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23</xdr:row>
      <xdr:rowOff>320041</xdr:rowOff>
    </xdr:from>
    <xdr:to>
      <xdr:col>14</xdr:col>
      <xdr:colOff>80009</xdr:colOff>
      <xdr:row>25</xdr:row>
      <xdr:rowOff>106681</xdr:rowOff>
    </xdr:to>
    <xdr:sp macro="" textlink="">
      <xdr:nvSpPr>
        <xdr:cNvPr id="53" name="円弧 52">
          <a:extLst>
            <a:ext uri="{FF2B5EF4-FFF2-40B4-BE49-F238E27FC236}">
              <a16:creationId xmlns:a16="http://schemas.microsoft.com/office/drawing/2014/main" id="{981CC6A3-9D7E-47EC-B56B-3DDB01DF2F30}"/>
            </a:ext>
          </a:extLst>
        </xdr:cNvPr>
        <xdr:cNvSpPr/>
      </xdr:nvSpPr>
      <xdr:spPr>
        <a:xfrm rot="2527058">
          <a:off x="56578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8EDD-1CFA-46C1-972E-B11850054D22}">
  <dimension ref="A1:AB77"/>
  <sheetViews>
    <sheetView tabSelected="1" view="pageBreakPreview" zoomScaleNormal="100" zoomScaleSheetLayoutView="100" workbookViewId="0">
      <selection activeCell="S21" sqref="S21"/>
    </sheetView>
  </sheetViews>
  <sheetFormatPr defaultColWidth="8.75" defaultRowHeight="24" x14ac:dyDescent="0.15"/>
  <cols>
    <col min="1" max="18" width="5.75" style="4" customWidth="1"/>
    <col min="19" max="24" width="8.75" style="4"/>
    <col min="25" max="27" width="8.75" style="4" customWidth="1"/>
    <col min="28" max="16384" width="8.75" style="4"/>
  </cols>
  <sheetData>
    <row r="1" spans="1:28" ht="18" customHeight="1" x14ac:dyDescent="0.15">
      <c r="A1" s="37" t="str">
        <f>問題!A1</f>
        <v>４年生　３けた÷２けたのわり算　９問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Y1" s="1"/>
    </row>
    <row r="2" spans="1:28" ht="19.899999999999999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28" ht="7.9" customHeight="1" x14ac:dyDescent="0.1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15">
      <c r="A4" s="1"/>
      <c r="B4" s="1"/>
      <c r="C4" s="1"/>
      <c r="D4" s="1"/>
      <c r="E4" s="1"/>
      <c r="F4" s="1"/>
      <c r="I4" s="28" t="str">
        <f>問題!I4</f>
        <v>名前（　　　　　　　　　　　　　）</v>
      </c>
      <c r="J4" s="28"/>
      <c r="K4" s="28"/>
      <c r="L4" s="28"/>
      <c r="M4" s="28"/>
      <c r="N4" s="28"/>
      <c r="O4" s="28"/>
      <c r="P4" s="28"/>
      <c r="Q4" s="28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15">
      <c r="A5" s="1"/>
      <c r="B5" s="1"/>
      <c r="C5" s="1"/>
      <c r="D5" s="1"/>
      <c r="E5" s="1"/>
      <c r="F5" s="1"/>
      <c r="I5" s="28"/>
      <c r="J5" s="28"/>
      <c r="K5" s="28"/>
      <c r="L5" s="28"/>
      <c r="M5" s="28"/>
      <c r="N5" s="28"/>
      <c r="O5" s="28"/>
      <c r="P5" s="28"/>
      <c r="Q5" s="28"/>
      <c r="R5" s="1"/>
      <c r="S5" s="1"/>
    </row>
    <row r="6" spans="1:28" ht="9.6" customHeight="1" thickBot="1" x14ac:dyDescent="0.2">
      <c r="A6" s="1"/>
      <c r="B6" s="1"/>
      <c r="C6" s="1"/>
      <c r="D6" s="1"/>
      <c r="E6" s="1"/>
      <c r="F6" s="1"/>
      <c r="G6" s="25"/>
      <c r="H6" s="25"/>
      <c r="I6" s="25"/>
      <c r="J6" s="25"/>
      <c r="K6" s="25"/>
      <c r="L6" s="25"/>
      <c r="M6" s="25"/>
      <c r="N6" s="25"/>
      <c r="O6" s="25"/>
      <c r="P6" s="3"/>
      <c r="Q6" s="3"/>
      <c r="R6" s="1"/>
      <c r="S6" s="1"/>
    </row>
    <row r="7" spans="1:28" ht="13.5" customHeight="1" x14ac:dyDescent="0.2">
      <c r="A7" s="31" t="str">
        <f>問題!A7</f>
        <v>制限時間：３分</v>
      </c>
      <c r="B7" s="32"/>
      <c r="C7" s="32"/>
      <c r="D7" s="32"/>
      <c r="E7" s="32"/>
      <c r="F7" s="32"/>
      <c r="G7" s="33"/>
      <c r="H7" s="1"/>
      <c r="N7" s="29" t="str">
        <f>問題!N7</f>
        <v>点/９点</v>
      </c>
      <c r="O7" s="29"/>
      <c r="P7" s="29"/>
      <c r="Q7" s="29"/>
      <c r="R7" s="2"/>
      <c r="S7" s="2"/>
      <c r="Y7" s="1"/>
    </row>
    <row r="8" spans="1:28" ht="30" customHeight="1" thickBot="1" x14ac:dyDescent="0.2">
      <c r="A8" s="34"/>
      <c r="B8" s="35"/>
      <c r="C8" s="35"/>
      <c r="D8" s="35"/>
      <c r="E8" s="35"/>
      <c r="F8" s="35"/>
      <c r="G8" s="36"/>
      <c r="I8" s="12"/>
      <c r="J8" s="13"/>
      <c r="K8" s="12"/>
      <c r="L8" s="14" t="s">
        <v>7</v>
      </c>
      <c r="N8" s="30"/>
      <c r="O8" s="30"/>
      <c r="P8" s="30"/>
      <c r="Q8" s="30"/>
      <c r="Y8" s="1"/>
    </row>
    <row r="9" spans="1:28" ht="30" customHeight="1" x14ac:dyDescent="0.15"/>
    <row r="10" spans="1:28" ht="30" customHeight="1" x14ac:dyDescent="0.15">
      <c r="A10" s="21" t="s">
        <v>0</v>
      </c>
      <c r="C10" s="5"/>
      <c r="D10" s="15">
        <f ca="1">QUOTIENT(C11*10+D11,A11*10+B11)</f>
        <v>3</v>
      </c>
      <c r="E10" s="9">
        <f ca="1">QUOTIENT(C13*100+D13*10+E13,A11*10+B11)</f>
        <v>4</v>
      </c>
      <c r="F10" s="22"/>
      <c r="G10" s="21" t="s">
        <v>1</v>
      </c>
      <c r="H10" s="22"/>
      <c r="I10" s="23"/>
      <c r="J10" s="15">
        <f ca="1">QUOTIENT(I11*10+J11,G11*10+H11)</f>
        <v>1</v>
      </c>
      <c r="K10" s="9">
        <f ca="1">QUOTIENT(I13*100+J13*10+K13,G11*10+H11)</f>
        <v>7</v>
      </c>
      <c r="L10" s="22"/>
      <c r="M10" s="21" t="s">
        <v>2</v>
      </c>
      <c r="N10" s="22"/>
      <c r="O10" s="23"/>
      <c r="P10" s="15">
        <f ca="1">QUOTIENT(O11*10+P11,M11*10+N11)</f>
        <v>5</v>
      </c>
      <c r="Q10" s="9">
        <f ca="1">QUOTIENT(O13*100+P13*10+Q13,M11*10+N11)</f>
        <v>8</v>
      </c>
    </row>
    <row r="11" spans="1:28" ht="30" customHeight="1" x14ac:dyDescent="0.15">
      <c r="A11" s="4">
        <f ca="1">問題!A11</f>
        <v>1</v>
      </c>
      <c r="B11" s="4">
        <f ca="1">問題!B11</f>
        <v>6</v>
      </c>
      <c r="C11" s="6">
        <f ca="1">問題!C11</f>
        <v>5</v>
      </c>
      <c r="D11" s="6">
        <f ca="1">問題!D11</f>
        <v>4</v>
      </c>
      <c r="E11" s="6">
        <f ca="1">問題!E11</f>
        <v>7</v>
      </c>
      <c r="G11" s="4">
        <f ca="1">問題!G11</f>
        <v>2</v>
      </c>
      <c r="H11" s="4">
        <f ca="1">問題!H11</f>
        <v>1</v>
      </c>
      <c r="I11" s="6">
        <f ca="1">問題!I11</f>
        <v>3</v>
      </c>
      <c r="J11" s="6">
        <f ca="1">問題!J11</f>
        <v>6</v>
      </c>
      <c r="K11" s="6">
        <f ca="1">問題!K11</f>
        <v>4</v>
      </c>
      <c r="M11" s="4">
        <f ca="1">問題!M11</f>
        <v>1</v>
      </c>
      <c r="N11" s="4">
        <f ca="1">問題!N11</f>
        <v>6</v>
      </c>
      <c r="O11" s="6">
        <f ca="1">問題!O11</f>
        <v>9</v>
      </c>
      <c r="P11" s="6">
        <f ca="1">問題!P11</f>
        <v>3</v>
      </c>
      <c r="Q11" s="6">
        <f ca="1">問題!Q11</f>
        <v>1</v>
      </c>
      <c r="Y11" s="4">
        <f ca="1">(C11*10+D11)</f>
        <v>54</v>
      </c>
      <c r="Z11" s="4">
        <f ca="1">(I11*10+J11)</f>
        <v>36</v>
      </c>
      <c r="AA11" s="4">
        <f ca="1">O11*10+P11</f>
        <v>93</v>
      </c>
    </row>
    <row r="12" spans="1:28" ht="30" customHeight="1" x14ac:dyDescent="0.15">
      <c r="C12" s="20">
        <f ca="1">QUOTIENT((A11*10+B11)*D10,10)</f>
        <v>4</v>
      </c>
      <c r="D12" s="17">
        <f ca="1">(A11*10+B11)*D10-C12*10</f>
        <v>8</v>
      </c>
      <c r="E12" s="18"/>
      <c r="I12" s="26">
        <f ca="1">QUOTIENT((G11*10+H11)*J10,10)</f>
        <v>2</v>
      </c>
      <c r="J12" s="17">
        <f ca="1">(G11*10+H11)*J10-I12*10</f>
        <v>1</v>
      </c>
      <c r="K12" s="18"/>
      <c r="O12" s="20">
        <f ca="1">QUOTIENT((M11*10+N11)*P10,10)</f>
        <v>8</v>
      </c>
      <c r="P12" s="17">
        <f ca="1">(M11*10+N11)*P10-O12*10</f>
        <v>0</v>
      </c>
      <c r="Q12" s="18"/>
      <c r="Y12" s="4">
        <f ca="1">(C11*10+D11)-B11*D10</f>
        <v>36</v>
      </c>
      <c r="Z12" s="4">
        <f ca="1">(I11*10+J11)-H11*J10</f>
        <v>35</v>
      </c>
      <c r="AA12" s="4">
        <f ca="1">(O11*10+P11)-N11*P10</f>
        <v>63</v>
      </c>
    </row>
    <row r="13" spans="1:28" ht="30" customHeight="1" x14ac:dyDescent="0.15">
      <c r="C13" s="27">
        <f ca="1">QUOTIENT(C11*10+D11-C12*10-D12,10)</f>
        <v>0</v>
      </c>
      <c r="D13" s="19">
        <f ca="1">MOD(C11*10+D11-C12*10-D12,10)</f>
        <v>6</v>
      </c>
      <c r="E13" s="19">
        <f ca="1">E11</f>
        <v>7</v>
      </c>
      <c r="I13" s="27">
        <f ca="1">QUOTIENT(I11*10+J11-I12*10-J12,10)</f>
        <v>1</v>
      </c>
      <c r="J13" s="19">
        <f ca="1">MOD(I11*10+J11-I12*10-J12,10)</f>
        <v>5</v>
      </c>
      <c r="K13" s="19">
        <f ca="1">K11</f>
        <v>4</v>
      </c>
      <c r="O13" s="27">
        <f ca="1">QUOTIENT(O11*10+P11-O12*10-P12,10)</f>
        <v>1</v>
      </c>
      <c r="P13" s="19">
        <f ca="1">MOD(O11*10+P11-O12*10-P12,10)</f>
        <v>3</v>
      </c>
      <c r="Q13" s="19">
        <f ca="1">Q11</f>
        <v>1</v>
      </c>
      <c r="Y13" s="4">
        <f ca="1">D13*10+E13</f>
        <v>67</v>
      </c>
    </row>
    <row r="14" spans="1:28" ht="30" customHeight="1" x14ac:dyDescent="0.15">
      <c r="C14" s="26">
        <f ca="1">QUOTIENT((A11*10+B11)*E10,100)</f>
        <v>0</v>
      </c>
      <c r="D14" s="26">
        <f ca="1">QUOTIENT((A11*10+B11)*E10,10)-C14*10</f>
        <v>6</v>
      </c>
      <c r="E14" s="17">
        <f ca="1">(A11*10+B11)*E10-C14*100-D14*10</f>
        <v>4</v>
      </c>
      <c r="I14" s="26">
        <f ca="1">QUOTIENT((G11*10+H11)*K10,100)</f>
        <v>1</v>
      </c>
      <c r="J14" s="26">
        <f ca="1">QUOTIENT((G11*10+H11)*K10,10)-I14*10</f>
        <v>4</v>
      </c>
      <c r="K14" s="17">
        <f ca="1">(G11*10+H11)*K10-I14*100-J14*10</f>
        <v>7</v>
      </c>
      <c r="O14" s="26">
        <f ca="1">QUOTIENT((M11*10+N11)*Q10,100)</f>
        <v>1</v>
      </c>
      <c r="P14" s="26">
        <f ca="1">QUOTIENT((M11*10+N11)*Q10,10)-O14*10</f>
        <v>2</v>
      </c>
      <c r="Q14" s="17">
        <f ca="1">(M11*10+N11)*Q10-O14*100-P14*10</f>
        <v>8</v>
      </c>
    </row>
    <row r="15" spans="1:28" s="8" customFormat="1" ht="30" customHeight="1" x14ac:dyDescent="0.15">
      <c r="D15" s="9">
        <f ca="1">QUOTIENT(C13*100+D13*10+E13-C14*100-D14*10-E14,10)-C15</f>
        <v>0</v>
      </c>
      <c r="E15" s="9">
        <f ca="1">MOD(C13*C13100+D13*10+E13-C14*100-D14*10-E14,10)</f>
        <v>3</v>
      </c>
      <c r="J15" s="9">
        <f ca="1">QUOTIENT(I13*100+J13*10+K13-I14*100-J14*10-K14,10)-I15</f>
        <v>0</v>
      </c>
      <c r="K15" s="9">
        <f ca="1">MOD(I13*I13100+J13*10+K13-I14*100-J14*10-K14,10)</f>
        <v>7</v>
      </c>
      <c r="P15" s="9">
        <f ca="1">QUOTIENT(O13*100+P13*10+Q13-O14*100-P14*10-Q14,10)-O15</f>
        <v>0</v>
      </c>
      <c r="Q15" s="9">
        <f ca="1">MOD(O13*O13100+P13*10+Q13-O14*100-P14*10-Q14,10)</f>
        <v>3</v>
      </c>
    </row>
    <row r="16" spans="1:28" ht="30" customHeight="1" x14ac:dyDescent="0.15"/>
    <row r="17" spans="1:27" ht="30" customHeight="1" x14ac:dyDescent="0.15">
      <c r="A17" s="21" t="s">
        <v>3</v>
      </c>
      <c r="C17" s="5"/>
      <c r="D17" s="15">
        <f ca="1">QUOTIENT(C18*10+D18,A18*10+B18)</f>
        <v>1</v>
      </c>
      <c r="E17" s="9">
        <f ca="1">QUOTIENT(C20*100+D20*10+E20,A18*10+B18)</f>
        <v>1</v>
      </c>
      <c r="G17" s="21" t="s">
        <v>4</v>
      </c>
      <c r="I17" s="5"/>
      <c r="J17" s="15">
        <f ca="1">QUOTIENT(I18*10+J18,G18*10+H18)</f>
        <v>3</v>
      </c>
      <c r="K17" s="9">
        <f ca="1">QUOTIENT(I20*100+J20*10+K20,G18*10+H18)</f>
        <v>4</v>
      </c>
      <c r="M17" s="21" t="s">
        <v>5</v>
      </c>
      <c r="O17" s="5"/>
      <c r="P17" s="15">
        <f ca="1">QUOTIENT(O18*10+P18,M18*10+N18)</f>
        <v>2</v>
      </c>
      <c r="Q17" s="9">
        <f ca="1">QUOTIENT(O20*100+P20*10+Q20,M18*10+N18)</f>
        <v>6</v>
      </c>
    </row>
    <row r="18" spans="1:27" ht="30" customHeight="1" x14ac:dyDescent="0.15">
      <c r="A18" s="4">
        <f ca="1">問題!A18</f>
        <v>4</v>
      </c>
      <c r="B18" s="4">
        <f ca="1">問題!B18</f>
        <v>8</v>
      </c>
      <c r="C18" s="6">
        <f ca="1">問題!C18</f>
        <v>5</v>
      </c>
      <c r="D18" s="6">
        <f ca="1">問題!D18</f>
        <v>7</v>
      </c>
      <c r="E18" s="6">
        <f ca="1">問題!E18</f>
        <v>5</v>
      </c>
      <c r="G18" s="4">
        <f ca="1">問題!G18</f>
        <v>2</v>
      </c>
      <c r="H18" s="4">
        <f ca="1">問題!H18</f>
        <v>5</v>
      </c>
      <c r="I18" s="6">
        <f ca="1">問題!I18</f>
        <v>8</v>
      </c>
      <c r="J18" s="6">
        <f ca="1">問題!J18</f>
        <v>6</v>
      </c>
      <c r="K18" s="6">
        <f ca="1">問題!K18</f>
        <v>5</v>
      </c>
      <c r="M18" s="4">
        <f ca="1">問題!M18</f>
        <v>2</v>
      </c>
      <c r="N18" s="4">
        <f ca="1">問題!N18</f>
        <v>6</v>
      </c>
      <c r="O18" s="6">
        <f ca="1">問題!O18</f>
        <v>6</v>
      </c>
      <c r="P18" s="6">
        <f ca="1">問題!P18</f>
        <v>8</v>
      </c>
      <c r="Q18" s="6">
        <f ca="1">問題!Q18</f>
        <v>9</v>
      </c>
      <c r="Y18" s="4">
        <f ca="1">(C18*10+D18)</f>
        <v>57</v>
      </c>
      <c r="Z18" s="4">
        <f ca="1">(I18*10+J18)</f>
        <v>86</v>
      </c>
      <c r="AA18" s="4">
        <f ca="1">O18*10+P18</f>
        <v>68</v>
      </c>
    </row>
    <row r="19" spans="1:27" ht="30" customHeight="1" x14ac:dyDescent="0.15">
      <c r="C19" s="20">
        <f ca="1">QUOTIENT((A18*10+B18)*D17,10)</f>
        <v>4</v>
      </c>
      <c r="D19" s="17">
        <f ca="1">(A18*10+B18)*D17-C19*10</f>
        <v>8</v>
      </c>
      <c r="E19" s="18"/>
      <c r="I19" s="20">
        <f ca="1">QUOTIENT((G18*10+H18)*J17,10)</f>
        <v>7</v>
      </c>
      <c r="J19" s="17">
        <f ca="1">(G18*10+H18)*J17-I19*10</f>
        <v>5</v>
      </c>
      <c r="K19" s="18"/>
      <c r="O19" s="20">
        <f ca="1">QUOTIENT((M18*10+N18)*P17,10)</f>
        <v>5</v>
      </c>
      <c r="P19" s="17">
        <f ca="1">(M18*10+N18)*P17-O19*10</f>
        <v>2</v>
      </c>
      <c r="Q19" s="18"/>
      <c r="Y19" s="4">
        <f ca="1">(C18*10+D18)-B18*D17</f>
        <v>49</v>
      </c>
      <c r="Z19" s="4">
        <f ca="1">(I18*10+J18)-H18*J17</f>
        <v>71</v>
      </c>
      <c r="AA19" s="4">
        <f ca="1">(O18*10+P18)-N18*P17</f>
        <v>56</v>
      </c>
    </row>
    <row r="20" spans="1:27" ht="30" customHeight="1" x14ac:dyDescent="0.15">
      <c r="C20" s="27">
        <f ca="1">QUOTIENT(C18*10+D18-C19*10-D19,10)</f>
        <v>0</v>
      </c>
      <c r="D20" s="19">
        <f ca="1">MOD(C18*10+D18-C19*10-D19,10)</f>
        <v>9</v>
      </c>
      <c r="E20" s="19">
        <f ca="1">E18</f>
        <v>5</v>
      </c>
      <c r="I20" s="27">
        <f ca="1">QUOTIENT(I18*10+J18-I19*10-J19,10)</f>
        <v>1</v>
      </c>
      <c r="J20" s="19">
        <f ca="1">MOD(I18*10+J18-I19*10-J19,10)</f>
        <v>1</v>
      </c>
      <c r="K20" s="19">
        <f ca="1">K18</f>
        <v>5</v>
      </c>
      <c r="O20" s="27">
        <f ca="1">QUOTIENT(O18*10+P18-O19*10-P19,10)</f>
        <v>1</v>
      </c>
      <c r="P20" s="19">
        <f ca="1">MOD(O18*10+P18-O19*10-P19,10)</f>
        <v>6</v>
      </c>
      <c r="Q20" s="19">
        <f ca="1">Q18</f>
        <v>9</v>
      </c>
    </row>
    <row r="21" spans="1:27" ht="30" customHeight="1" x14ac:dyDescent="0.15">
      <c r="C21" s="26">
        <f ca="1">QUOTIENT((A18*10+B18)*E17,100)</f>
        <v>0</v>
      </c>
      <c r="D21" s="26">
        <f ca="1">QUOTIENT((A18*10+B18)*E17,10)-C21*10</f>
        <v>4</v>
      </c>
      <c r="E21" s="17">
        <f ca="1">(A18*10+B18)*E17-C21*100-D21*10</f>
        <v>8</v>
      </c>
      <c r="I21" s="26">
        <f ca="1">QUOTIENT((G18*10+H18)*K17,100)</f>
        <v>1</v>
      </c>
      <c r="J21" s="26">
        <f ca="1">QUOTIENT((G18*10+H18)*K17,10)-I21*10</f>
        <v>0</v>
      </c>
      <c r="K21" s="17">
        <f ca="1">(G18*10+H18)*K17-I21*100-J21*10</f>
        <v>0</v>
      </c>
      <c r="O21" s="26">
        <f ca="1">QUOTIENT((M18*10+N18)*Q17,100)</f>
        <v>1</v>
      </c>
      <c r="P21" s="26">
        <f ca="1">QUOTIENT((M18*10+N18)*Q17,10)-O21*10</f>
        <v>5</v>
      </c>
      <c r="Q21" s="17">
        <f ca="1">(M18*10+N18)*Q17-O21*100-P21*10</f>
        <v>6</v>
      </c>
    </row>
    <row r="22" spans="1:27" s="8" customFormat="1" ht="30" customHeight="1" x14ac:dyDescent="0.15">
      <c r="D22" s="9">
        <f ca="1">QUOTIENT(C20*100+D20*10+E20-C21*100-D21*10-E21,10)-C22</f>
        <v>4</v>
      </c>
      <c r="E22" s="9">
        <f ca="1">MOD(C20*C13107+D20*10+E20-C21*100-D21*10-E21,10)</f>
        <v>7</v>
      </c>
      <c r="J22" s="9">
        <f ca="1">QUOTIENT(I20*100+J20*10+K20-I21*100-J21*10-K21,10)-I22</f>
        <v>1</v>
      </c>
      <c r="K22" s="9">
        <f ca="1">MOD(I20*I13107+J20*10+K20-I21*100-J21*10-K21,10)</f>
        <v>5</v>
      </c>
      <c r="P22" s="9">
        <f ca="1">QUOTIENT(O20*100+P20*10+Q20-O21*100-P21*10-Q21,10)-O22</f>
        <v>1</v>
      </c>
      <c r="Q22" s="9">
        <f ca="1">MOD(O20*O13107+P20*10+Q20-O21*100-P21*10-Q21,10)</f>
        <v>3</v>
      </c>
    </row>
    <row r="23" spans="1:27" ht="30" customHeight="1" x14ac:dyDescent="0.15"/>
    <row r="24" spans="1:27" ht="30" customHeight="1" x14ac:dyDescent="0.15">
      <c r="A24" s="21" t="s">
        <v>12</v>
      </c>
      <c r="C24" s="5"/>
      <c r="D24" s="15">
        <f ca="1">QUOTIENT(C25*10+D25,A25*10+B25)</f>
        <v>1</v>
      </c>
      <c r="E24" s="9">
        <f ca="1">QUOTIENT(C27*100+D27*10+E27,A25*10+B25)</f>
        <v>9</v>
      </c>
      <c r="G24" s="21" t="s">
        <v>11</v>
      </c>
      <c r="I24" s="5"/>
      <c r="J24" s="15">
        <f ca="1">QUOTIENT(I25*10+J25,G25*10+H25)</f>
        <v>3</v>
      </c>
      <c r="K24" s="9">
        <f ca="1">QUOTIENT(I27*100+J27*10+K27,G25*10+H25)</f>
        <v>0</v>
      </c>
      <c r="M24" s="21" t="s">
        <v>10</v>
      </c>
      <c r="O24" s="5"/>
      <c r="P24" s="15">
        <f ca="1">QUOTIENT(O25*10+P25,M25*10+N25)</f>
        <v>1</v>
      </c>
      <c r="Q24" s="9">
        <f ca="1">QUOTIENT(O27*100+P27*10+Q27,M25*10+N25)</f>
        <v>5</v>
      </c>
    </row>
    <row r="25" spans="1:27" ht="30" customHeight="1" x14ac:dyDescent="0.15">
      <c r="A25" s="4">
        <f ca="1">問題!A25</f>
        <v>1</v>
      </c>
      <c r="B25" s="4">
        <f ca="1">問題!B25</f>
        <v>3</v>
      </c>
      <c r="C25" s="6">
        <f ca="1">問題!C25</f>
        <v>2</v>
      </c>
      <c r="D25" s="6">
        <f ca="1">問題!D25</f>
        <v>5</v>
      </c>
      <c r="E25" s="6">
        <f ca="1">問題!E25</f>
        <v>5</v>
      </c>
      <c r="G25" s="4">
        <f ca="1">問題!G25</f>
        <v>2</v>
      </c>
      <c r="H25" s="4">
        <f ca="1">問題!H25</f>
        <v>7</v>
      </c>
      <c r="I25" s="6">
        <f ca="1">問題!I25</f>
        <v>8</v>
      </c>
      <c r="J25" s="6">
        <f ca="1">問題!J25</f>
        <v>2</v>
      </c>
      <c r="K25" s="6">
        <f ca="1">問題!K25</f>
        <v>9</v>
      </c>
      <c r="M25" s="4">
        <f ca="1">問題!M25</f>
        <v>2</v>
      </c>
      <c r="N25" s="4">
        <f ca="1">問題!N25</f>
        <v>5</v>
      </c>
      <c r="O25" s="6">
        <f ca="1">問題!O25</f>
        <v>3</v>
      </c>
      <c r="P25" s="6">
        <f ca="1">問題!P25</f>
        <v>9</v>
      </c>
      <c r="Q25" s="6">
        <f ca="1">問題!Q25</f>
        <v>6</v>
      </c>
      <c r="Y25" s="4">
        <f ca="1">(C25*10+D25)</f>
        <v>25</v>
      </c>
      <c r="Z25" s="4">
        <f ca="1">(I25*10+J25)</f>
        <v>82</v>
      </c>
      <c r="AA25" s="4">
        <f ca="1">O25*10+P25</f>
        <v>39</v>
      </c>
    </row>
    <row r="26" spans="1:27" ht="30" customHeight="1" x14ac:dyDescent="0.15">
      <c r="C26" s="20">
        <f ca="1">QUOTIENT((A25*10+B25)*D24,10)</f>
        <v>1</v>
      </c>
      <c r="D26" s="17">
        <f ca="1">(A25*10+B25)*D24-C26*10</f>
        <v>3</v>
      </c>
      <c r="E26" s="18"/>
      <c r="I26" s="20">
        <f ca="1">QUOTIENT((G25*10+H25)*J24,10)</f>
        <v>8</v>
      </c>
      <c r="J26" s="17">
        <f ca="1">(G25*10+H25)*J24-I26*10</f>
        <v>1</v>
      </c>
      <c r="K26" s="18"/>
      <c r="O26" s="20">
        <f ca="1">QUOTIENT((M25*10+N25)*P24,10)</f>
        <v>2</v>
      </c>
      <c r="P26" s="17">
        <f ca="1">(M25*10+N25)*P24-O26*10</f>
        <v>5</v>
      </c>
      <c r="Q26" s="18"/>
      <c r="Y26" s="4">
        <f ca="1">(C25*10+D25)-B25*D24</f>
        <v>22</v>
      </c>
      <c r="Z26" s="4">
        <f ca="1">(I25*10+J25)-H25*J24</f>
        <v>61</v>
      </c>
      <c r="AA26" s="4">
        <f ca="1">(O25*10+P25)-N25*P24</f>
        <v>34</v>
      </c>
    </row>
    <row r="27" spans="1:27" ht="30" customHeight="1" x14ac:dyDescent="0.15">
      <c r="C27" s="27">
        <f ca="1">QUOTIENT(C25*10+D25-C26*10-D26,10)</f>
        <v>1</v>
      </c>
      <c r="D27" s="19">
        <f ca="1">MOD(C25*10+D25-C26*10-D26,10)</f>
        <v>2</v>
      </c>
      <c r="E27" s="19">
        <f ca="1">E25</f>
        <v>5</v>
      </c>
      <c r="I27" s="27">
        <f ca="1">QUOTIENT(I25*10+J25-I26*10-J26,10)</f>
        <v>0</v>
      </c>
      <c r="J27" s="19">
        <f ca="1">MOD(I25*10+J25-I26*10-J26,10)</f>
        <v>1</v>
      </c>
      <c r="K27" s="19">
        <f ca="1">K25</f>
        <v>9</v>
      </c>
      <c r="O27" s="27">
        <f ca="1">QUOTIENT(O25*10+P25-O26*10-P26,10)</f>
        <v>1</v>
      </c>
      <c r="P27" s="19">
        <f ca="1">MOD(O25*10+P25-O26*10-P26,10)</f>
        <v>4</v>
      </c>
      <c r="Q27" s="19">
        <f ca="1">Q25</f>
        <v>6</v>
      </c>
    </row>
    <row r="28" spans="1:27" ht="30" customHeight="1" x14ac:dyDescent="0.15">
      <c r="C28" s="26">
        <f ca="1">QUOTIENT((A25*10+B25)*E24,100)</f>
        <v>1</v>
      </c>
      <c r="D28" s="26">
        <f ca="1">QUOTIENT((A25*10+B25)*E24,10)-C28*10</f>
        <v>1</v>
      </c>
      <c r="E28" s="17">
        <f ca="1">(A25*10+B25)*E24-C28*100-D28*10</f>
        <v>7</v>
      </c>
      <c r="I28" s="26">
        <f ca="1">QUOTIENT((G25*10+H25)*K24,100)</f>
        <v>0</v>
      </c>
      <c r="J28" s="26">
        <f ca="1">QUOTIENT((G25*10+H25)*K24,10)-I28*10</f>
        <v>0</v>
      </c>
      <c r="K28" s="17">
        <f ca="1">(G25*10+H25)*K24-I28*100-J28*10</f>
        <v>0</v>
      </c>
      <c r="O28" s="26">
        <f ca="1">QUOTIENT((M25*10+N25)*Q24,100)</f>
        <v>1</v>
      </c>
      <c r="P28" s="26">
        <f ca="1">QUOTIENT((M25*10+N25)*Q24,10)-O28*10</f>
        <v>2</v>
      </c>
      <c r="Q28" s="17">
        <f ca="1">(M25*10+N25)*Q24-O28*100-P28*10</f>
        <v>5</v>
      </c>
    </row>
    <row r="29" spans="1:27" s="8" customFormat="1" ht="30" customHeight="1" x14ac:dyDescent="0.15">
      <c r="D29" s="9">
        <f ca="1">QUOTIENT(C27*100+D27*10+E27-C28*100-D28*10-E28,10)-C29</f>
        <v>0</v>
      </c>
      <c r="E29" s="9">
        <f ca="1">MOD(C27*C13114+D27*10+E27-C28*100-D28*10-E28,10)</f>
        <v>8</v>
      </c>
      <c r="J29" s="9">
        <f ca="1">QUOTIENT(I27*100+J27*10+K27-I28*100-J28*10-K28,10)-I29</f>
        <v>1</v>
      </c>
      <c r="K29" s="9">
        <f ca="1">MOD(I27*I13114+J27*10+K27-I28*100-J28*10-K28,10)</f>
        <v>9</v>
      </c>
      <c r="P29" s="9">
        <f ca="1">QUOTIENT(O27*100+P27*10+Q27-O28*100-P28*10-Q28,10)-O29</f>
        <v>2</v>
      </c>
      <c r="Q29" s="9">
        <f ca="1">MOD(O27*O13114+P27*10+Q27-O28*100-P28*10-Q28,10)</f>
        <v>1</v>
      </c>
    </row>
    <row r="30" spans="1:27" ht="30" customHeight="1" x14ac:dyDescent="0.15"/>
    <row r="31" spans="1:27" ht="30" customHeight="1" x14ac:dyDescent="0.15">
      <c r="A31"/>
    </row>
    <row r="32" spans="1:2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25.15" customHeight="1" x14ac:dyDescent="0.15"/>
  </sheetData>
  <mergeCells count="4">
    <mergeCell ref="I4:Q5"/>
    <mergeCell ref="N7:Q8"/>
    <mergeCell ref="A7:G8"/>
    <mergeCell ref="A1:Q2"/>
  </mergeCells>
  <phoneticPr fontId="20"/>
  <conditionalFormatting sqref="C12">
    <cfRule type="cellIs" dxfId="259" priority="73" operator="equal">
      <formula>0</formula>
    </cfRule>
  </conditionalFormatting>
  <conditionalFormatting sqref="D13">
    <cfRule type="cellIs" dxfId="258" priority="72" operator="equal">
      <formula>0</formula>
    </cfRule>
  </conditionalFormatting>
  <conditionalFormatting sqref="D10">
    <cfRule type="cellIs" dxfId="257" priority="71" operator="equal">
      <formula>0</formula>
    </cfRule>
  </conditionalFormatting>
  <conditionalFormatting sqref="C12">
    <cfRule type="cellIs" dxfId="256" priority="70" operator="equal">
      <formula>0</formula>
    </cfRule>
  </conditionalFormatting>
  <conditionalFormatting sqref="C13">
    <cfRule type="cellIs" dxfId="255" priority="69" operator="equal">
      <formula>0</formula>
    </cfRule>
  </conditionalFormatting>
  <conditionalFormatting sqref="I12">
    <cfRule type="cellIs" dxfId="254" priority="60" operator="equal">
      <formula>0</formula>
    </cfRule>
  </conditionalFormatting>
  <conditionalFormatting sqref="J13">
    <cfRule type="cellIs" dxfId="253" priority="59" operator="equal">
      <formula>0</formula>
    </cfRule>
  </conditionalFormatting>
  <conditionalFormatting sqref="I12">
    <cfRule type="cellIs" dxfId="252" priority="58" operator="equal">
      <formula>0</formula>
    </cfRule>
  </conditionalFormatting>
  <conditionalFormatting sqref="I13">
    <cfRule type="cellIs" dxfId="251" priority="57" operator="equal">
      <formula>0</formula>
    </cfRule>
  </conditionalFormatting>
  <conditionalFormatting sqref="O12">
    <cfRule type="cellIs" dxfId="250" priority="56" operator="equal">
      <formula>0</formula>
    </cfRule>
  </conditionalFormatting>
  <conditionalFormatting sqref="P13">
    <cfRule type="cellIs" dxfId="249" priority="55" operator="equal">
      <formula>0</formula>
    </cfRule>
  </conditionalFormatting>
  <conditionalFormatting sqref="O12">
    <cfRule type="cellIs" dxfId="248" priority="54" operator="equal">
      <formula>0</formula>
    </cfRule>
  </conditionalFormatting>
  <conditionalFormatting sqref="O13">
    <cfRule type="cellIs" dxfId="247" priority="53" operator="equal">
      <formula>0</formula>
    </cfRule>
  </conditionalFormatting>
  <conditionalFormatting sqref="O19">
    <cfRule type="cellIs" dxfId="246" priority="52" operator="equal">
      <formula>0</formula>
    </cfRule>
  </conditionalFormatting>
  <conditionalFormatting sqref="P20">
    <cfRule type="cellIs" dxfId="245" priority="51" operator="equal">
      <formula>0</formula>
    </cfRule>
  </conditionalFormatting>
  <conditionalFormatting sqref="O19">
    <cfRule type="cellIs" dxfId="244" priority="50" operator="equal">
      <formula>0</formula>
    </cfRule>
  </conditionalFormatting>
  <conditionalFormatting sqref="O20">
    <cfRule type="cellIs" dxfId="243" priority="49" operator="equal">
      <formula>0</formula>
    </cfRule>
  </conditionalFormatting>
  <conditionalFormatting sqref="I19">
    <cfRule type="cellIs" dxfId="242" priority="48" operator="equal">
      <formula>0</formula>
    </cfRule>
  </conditionalFormatting>
  <conditionalFormatting sqref="J20">
    <cfRule type="cellIs" dxfId="241" priority="47" operator="equal">
      <formula>0</formula>
    </cfRule>
  </conditionalFormatting>
  <conditionalFormatting sqref="I19">
    <cfRule type="cellIs" dxfId="240" priority="46" operator="equal">
      <formula>0</formula>
    </cfRule>
  </conditionalFormatting>
  <conditionalFormatting sqref="I20">
    <cfRule type="cellIs" dxfId="239" priority="45" operator="equal">
      <formula>0</formula>
    </cfRule>
  </conditionalFormatting>
  <conditionalFormatting sqref="C19">
    <cfRule type="cellIs" dxfId="238" priority="44" operator="equal">
      <formula>0</formula>
    </cfRule>
  </conditionalFormatting>
  <conditionalFormatting sqref="C19">
    <cfRule type="cellIs" dxfId="236" priority="42" operator="equal">
      <formula>0</formula>
    </cfRule>
  </conditionalFormatting>
  <conditionalFormatting sqref="C20">
    <cfRule type="cellIs" dxfId="235" priority="41" operator="equal">
      <formula>0</formula>
    </cfRule>
  </conditionalFormatting>
  <conditionalFormatting sqref="C26">
    <cfRule type="cellIs" dxfId="234" priority="40" operator="equal">
      <formula>0</formula>
    </cfRule>
  </conditionalFormatting>
  <conditionalFormatting sqref="D27">
    <cfRule type="cellIs" dxfId="233" priority="39" operator="equal">
      <formula>0</formula>
    </cfRule>
  </conditionalFormatting>
  <conditionalFormatting sqref="C26">
    <cfRule type="cellIs" dxfId="232" priority="38" operator="equal">
      <formula>0</formula>
    </cfRule>
  </conditionalFormatting>
  <conditionalFormatting sqref="C27">
    <cfRule type="cellIs" dxfId="231" priority="37" operator="equal">
      <formula>0</formula>
    </cfRule>
  </conditionalFormatting>
  <conditionalFormatting sqref="I26">
    <cfRule type="cellIs" dxfId="230" priority="36" operator="equal">
      <formula>0</formula>
    </cfRule>
  </conditionalFormatting>
  <conditionalFormatting sqref="J27">
    <cfRule type="cellIs" dxfId="229" priority="35" operator="equal">
      <formula>0</formula>
    </cfRule>
  </conditionalFormatting>
  <conditionalFormatting sqref="I26">
    <cfRule type="cellIs" dxfId="228" priority="34" operator="equal">
      <formula>0</formula>
    </cfRule>
  </conditionalFormatting>
  <conditionalFormatting sqref="I27">
    <cfRule type="cellIs" dxfId="227" priority="33" operator="equal">
      <formula>0</formula>
    </cfRule>
  </conditionalFormatting>
  <conditionalFormatting sqref="O26">
    <cfRule type="cellIs" dxfId="226" priority="32" operator="equal">
      <formula>0</formula>
    </cfRule>
  </conditionalFormatting>
  <conditionalFormatting sqref="P27">
    <cfRule type="cellIs" dxfId="225" priority="31" operator="equal">
      <formula>0</formula>
    </cfRule>
  </conditionalFormatting>
  <conditionalFormatting sqref="O26">
    <cfRule type="cellIs" dxfId="224" priority="30" operator="equal">
      <formula>0</formula>
    </cfRule>
  </conditionalFormatting>
  <conditionalFormatting sqref="O27">
    <cfRule type="cellIs" dxfId="223" priority="29" operator="equal">
      <formula>0</formula>
    </cfRule>
  </conditionalFormatting>
  <conditionalFormatting sqref="J10">
    <cfRule type="cellIs" dxfId="222" priority="28" operator="equal">
      <formula>0</formula>
    </cfRule>
  </conditionalFormatting>
  <conditionalFormatting sqref="P10">
    <cfRule type="cellIs" dxfId="221" priority="27" operator="equal">
      <formula>0</formula>
    </cfRule>
  </conditionalFormatting>
  <conditionalFormatting sqref="J17">
    <cfRule type="cellIs" dxfId="220" priority="26" operator="equal">
      <formula>0</formula>
    </cfRule>
  </conditionalFormatting>
  <conditionalFormatting sqref="P17">
    <cfRule type="cellIs" dxfId="219" priority="25" operator="equal">
      <formula>0</formula>
    </cfRule>
  </conditionalFormatting>
  <conditionalFormatting sqref="D17">
    <cfRule type="cellIs" dxfId="218" priority="24" operator="equal">
      <formula>0</formula>
    </cfRule>
  </conditionalFormatting>
  <conditionalFormatting sqref="D24">
    <cfRule type="cellIs" dxfId="217" priority="23" operator="equal">
      <formula>0</formula>
    </cfRule>
  </conditionalFormatting>
  <conditionalFormatting sqref="J24">
    <cfRule type="cellIs" dxfId="216" priority="22" operator="equal">
      <formula>0</formula>
    </cfRule>
  </conditionalFormatting>
  <conditionalFormatting sqref="P24">
    <cfRule type="cellIs" dxfId="215" priority="21" operator="equal">
      <formula>0</formula>
    </cfRule>
  </conditionalFormatting>
  <conditionalFormatting sqref="C14">
    <cfRule type="cellIs" dxfId="214" priority="20" operator="equal">
      <formula>0</formula>
    </cfRule>
  </conditionalFormatting>
  <conditionalFormatting sqref="I14">
    <cfRule type="cellIs" dxfId="213" priority="19" operator="equal">
      <formula>0</formula>
    </cfRule>
  </conditionalFormatting>
  <conditionalFormatting sqref="O14">
    <cfRule type="cellIs" dxfId="212" priority="18" operator="equal">
      <formula>0</formula>
    </cfRule>
  </conditionalFormatting>
  <conditionalFormatting sqref="O21">
    <cfRule type="cellIs" dxfId="211" priority="17" operator="equal">
      <formula>0</formula>
    </cfRule>
  </conditionalFormatting>
  <conditionalFormatting sqref="I21">
    <cfRule type="cellIs" dxfId="210" priority="16" operator="equal">
      <formula>0</formula>
    </cfRule>
  </conditionalFormatting>
  <conditionalFormatting sqref="C21">
    <cfRule type="cellIs" dxfId="209" priority="15" operator="equal">
      <formula>0</formula>
    </cfRule>
  </conditionalFormatting>
  <conditionalFormatting sqref="C28">
    <cfRule type="cellIs" dxfId="208" priority="14" operator="equal">
      <formula>0</formula>
    </cfRule>
  </conditionalFormatting>
  <conditionalFormatting sqref="I28">
    <cfRule type="cellIs" dxfId="207" priority="13" operator="equal">
      <formula>0</formula>
    </cfRule>
  </conditionalFormatting>
  <conditionalFormatting sqref="O28">
    <cfRule type="cellIs" dxfId="206" priority="12" operator="equal">
      <formula>0</formula>
    </cfRule>
  </conditionalFormatting>
  <conditionalFormatting sqref="J22">
    <cfRule type="cellIs" dxfId="205" priority="11" operator="equal">
      <formula>0</formula>
    </cfRule>
  </conditionalFormatting>
  <conditionalFormatting sqref="P22">
    <cfRule type="cellIs" dxfId="204" priority="10" operator="equal">
      <formula>0</formula>
    </cfRule>
  </conditionalFormatting>
  <conditionalFormatting sqref="P29">
    <cfRule type="cellIs" dxfId="203" priority="9" operator="equal">
      <formula>0</formula>
    </cfRule>
  </conditionalFormatting>
  <conditionalFormatting sqref="J29">
    <cfRule type="cellIs" dxfId="202" priority="8" operator="equal">
      <formula>0</formula>
    </cfRule>
  </conditionalFormatting>
  <conditionalFormatting sqref="D29">
    <cfRule type="cellIs" dxfId="201" priority="7" operator="equal">
      <formula>0</formula>
    </cfRule>
  </conditionalFormatting>
  <conditionalFormatting sqref="D15">
    <cfRule type="cellIs" dxfId="200" priority="6" operator="equal">
      <formula>0</formula>
    </cfRule>
  </conditionalFormatting>
  <conditionalFormatting sqref="J15">
    <cfRule type="cellIs" dxfId="199" priority="5" operator="equal">
      <formula>0</formula>
    </cfRule>
  </conditionalFormatting>
  <conditionalFormatting sqref="P15">
    <cfRule type="cellIs" dxfId="198" priority="4" operator="equal">
      <formula>0</formula>
    </cfRule>
  </conditionalFormatting>
  <conditionalFormatting sqref="D22">
    <cfRule type="cellIs" dxfId="197" priority="3" operator="equal">
      <formula>0</formula>
    </cfRule>
  </conditionalFormatting>
  <conditionalFormatting sqref="P28">
    <cfRule type="cellIs" dxfId="196" priority="2" operator="equal">
      <formula>0</formula>
    </cfRule>
  </conditionalFormatting>
  <conditionalFormatting sqref="I26">
    <cfRule type="cellIs" dxfId="195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79E-C826-42DB-8EFC-58957BE4B51D}">
  <dimension ref="A1:AB77"/>
  <sheetViews>
    <sheetView view="pageBreakPreview" topLeftCell="A22" zoomScaleNormal="100" zoomScaleSheetLayoutView="100" workbookViewId="0">
      <selection activeCell="B29" sqref="B29"/>
    </sheetView>
  </sheetViews>
  <sheetFormatPr defaultColWidth="8.75" defaultRowHeight="24" x14ac:dyDescent="0.15"/>
  <cols>
    <col min="1" max="18" width="5.75" style="4" customWidth="1"/>
    <col min="19" max="24" width="8.75" style="4"/>
    <col min="25" max="26" width="8.75" style="4" hidden="1" customWidth="1"/>
    <col min="27" max="27" width="0" style="4" hidden="1" customWidth="1"/>
    <col min="28" max="16384" width="8.75" style="4"/>
  </cols>
  <sheetData>
    <row r="1" spans="1:28" ht="18" customHeight="1" x14ac:dyDescent="0.15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Y1" s="1"/>
    </row>
    <row r="2" spans="1:28" ht="19.899999999999999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28" ht="7.9" customHeight="1" x14ac:dyDescent="0.1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15">
      <c r="A4" s="1"/>
      <c r="B4" s="1"/>
      <c r="C4" s="1"/>
      <c r="D4" s="1"/>
      <c r="E4" s="1"/>
      <c r="F4" s="1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15">
      <c r="A5" s="1"/>
      <c r="B5" s="1"/>
      <c r="C5" s="1"/>
      <c r="D5" s="1"/>
      <c r="E5" s="1"/>
      <c r="F5" s="1"/>
      <c r="I5" s="28"/>
      <c r="J5" s="28"/>
      <c r="K5" s="28"/>
      <c r="L5" s="28"/>
      <c r="M5" s="28"/>
      <c r="N5" s="28"/>
      <c r="O5" s="28"/>
      <c r="P5" s="28"/>
      <c r="Q5" s="28"/>
      <c r="R5" s="1"/>
      <c r="S5" s="1"/>
    </row>
    <row r="6" spans="1:28" ht="9.6" customHeight="1" thickBot="1" x14ac:dyDescent="0.2">
      <c r="A6" s="1"/>
      <c r="B6" s="1"/>
      <c r="C6" s="1"/>
      <c r="D6" s="1"/>
      <c r="E6" s="1"/>
      <c r="F6" s="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1"/>
      <c r="S6" s="1"/>
    </row>
    <row r="7" spans="1:28" ht="13.5" customHeight="1" x14ac:dyDescent="0.2">
      <c r="A7" s="31" t="s">
        <v>9</v>
      </c>
      <c r="B7" s="32"/>
      <c r="C7" s="32"/>
      <c r="D7" s="32"/>
      <c r="E7" s="32"/>
      <c r="F7" s="32"/>
      <c r="G7" s="33"/>
      <c r="H7" s="1"/>
      <c r="N7" s="29" t="s">
        <v>8</v>
      </c>
      <c r="O7" s="29"/>
      <c r="P7" s="29"/>
      <c r="Q7" s="29"/>
      <c r="R7" s="2"/>
      <c r="S7" s="2"/>
      <c r="Y7" s="1"/>
    </row>
    <row r="8" spans="1:28" ht="30" customHeight="1" thickBot="1" x14ac:dyDescent="0.2">
      <c r="A8" s="34"/>
      <c r="B8" s="35"/>
      <c r="C8" s="35"/>
      <c r="D8" s="35"/>
      <c r="E8" s="35"/>
      <c r="F8" s="35"/>
      <c r="G8" s="36"/>
      <c r="I8" s="12"/>
      <c r="J8" s="13"/>
      <c r="K8" s="12"/>
      <c r="L8" s="14" t="s">
        <v>7</v>
      </c>
      <c r="N8" s="30"/>
      <c r="O8" s="30"/>
      <c r="P8" s="30"/>
      <c r="Q8" s="30"/>
      <c r="Y8" s="1"/>
    </row>
    <row r="9" spans="1:28" ht="30" customHeight="1" x14ac:dyDescent="0.15"/>
    <row r="10" spans="1:28" ht="30" customHeight="1" x14ac:dyDescent="0.15">
      <c r="A10" s="21" t="s">
        <v>0</v>
      </c>
      <c r="C10" s="5"/>
      <c r="D10" s="10"/>
      <c r="E10" s="9"/>
      <c r="G10" s="21" t="s">
        <v>1</v>
      </c>
      <c r="I10" s="5"/>
      <c r="J10" s="10"/>
      <c r="K10" s="9"/>
      <c r="M10" s="21" t="s">
        <v>2</v>
      </c>
      <c r="O10" s="5"/>
      <c r="P10" s="15"/>
      <c r="Q10" s="9"/>
    </row>
    <row r="11" spans="1:28" ht="30" customHeight="1" x14ac:dyDescent="0.15">
      <c r="A11" s="4">
        <f ca="1">RANDBETWEEN(1,C11-1)</f>
        <v>1</v>
      </c>
      <c r="B11" s="4">
        <f ca="1">RANDBETWEEN(1,9)</f>
        <v>6</v>
      </c>
      <c r="C11" s="6">
        <f ca="1">RANDBETWEEN(2,9)</f>
        <v>5</v>
      </c>
      <c r="D11" s="6">
        <f ca="1">RANDBETWEEN(1,9)</f>
        <v>4</v>
      </c>
      <c r="E11" s="6">
        <f ca="1">RANDBETWEEN(1,9)</f>
        <v>7</v>
      </c>
      <c r="G11" s="4">
        <f ca="1">RANDBETWEEN(1,I11-1)</f>
        <v>2</v>
      </c>
      <c r="H11" s="4">
        <f ca="1">RANDBETWEEN(1,9)</f>
        <v>1</v>
      </c>
      <c r="I11" s="6">
        <f ca="1">RANDBETWEEN(2,9)</f>
        <v>3</v>
      </c>
      <c r="J11" s="6">
        <f ca="1">RANDBETWEEN(1,9)</f>
        <v>6</v>
      </c>
      <c r="K11" s="6">
        <f ca="1">RANDBETWEEN(1,9)</f>
        <v>4</v>
      </c>
      <c r="M11" s="4">
        <f ca="1">RANDBETWEEN(1,O11-1)</f>
        <v>1</v>
      </c>
      <c r="N11" s="4">
        <f ca="1">RANDBETWEEN(1,9)</f>
        <v>6</v>
      </c>
      <c r="O11" s="6">
        <f ca="1">RANDBETWEEN(2,9)</f>
        <v>9</v>
      </c>
      <c r="P11" s="6">
        <f ca="1">RANDBETWEEN(1,9)</f>
        <v>3</v>
      </c>
      <c r="Q11" s="6">
        <f ca="1">RANDBETWEEN(1,9)</f>
        <v>1</v>
      </c>
      <c r="Y11" s="4">
        <f ca="1">(C11*10+D11)</f>
        <v>54</v>
      </c>
      <c r="Z11" s="4">
        <f ca="1">(I11*10+J11)</f>
        <v>36</v>
      </c>
      <c r="AA11" s="4">
        <f ca="1">O11*10+P11</f>
        <v>93</v>
      </c>
    </row>
    <row r="12" spans="1:28" ht="30" customHeight="1" x14ac:dyDescent="0.15">
      <c r="C12" s="24"/>
      <c r="D12" s="16"/>
      <c r="E12" s="7"/>
      <c r="I12" s="24"/>
      <c r="J12" s="16"/>
      <c r="K12" s="7"/>
      <c r="O12" s="24"/>
      <c r="P12" s="16"/>
      <c r="Q12" s="7"/>
      <c r="Y12" s="4">
        <f ca="1">(C11*10+D11)-B11*D10</f>
        <v>54</v>
      </c>
      <c r="Z12" s="4">
        <f ca="1">(I11*10+J11)-H11*J10</f>
        <v>36</v>
      </c>
      <c r="AA12" s="4">
        <f ca="1">(O11*10+P11)-N11*P10</f>
        <v>93</v>
      </c>
    </row>
    <row r="13" spans="1:28" ht="30" customHeight="1" x14ac:dyDescent="0.15">
      <c r="D13" s="19"/>
      <c r="E13" s="19"/>
      <c r="J13" s="19"/>
      <c r="K13" s="19"/>
      <c r="P13" s="19"/>
      <c r="Q13" s="19"/>
      <c r="Y13" s="4">
        <f>D13*10+E13</f>
        <v>0</v>
      </c>
    </row>
    <row r="14" spans="1:28" ht="30" customHeight="1" x14ac:dyDescent="0.15">
      <c r="D14" s="24"/>
      <c r="E14" s="16"/>
      <c r="J14" s="24"/>
      <c r="K14" s="16"/>
      <c r="P14" s="24"/>
      <c r="Q14" s="16"/>
    </row>
    <row r="15" spans="1:28" s="8" customFormat="1" ht="30" customHeight="1" x14ac:dyDescent="0.15">
      <c r="E15" s="9"/>
      <c r="K15" s="9"/>
      <c r="Q15" s="9"/>
    </row>
    <row r="16" spans="1:28" ht="30" customHeight="1" x14ac:dyDescent="0.15"/>
    <row r="17" spans="1:27" ht="30" customHeight="1" x14ac:dyDescent="0.15">
      <c r="A17" s="21" t="s">
        <v>3</v>
      </c>
      <c r="C17" s="5"/>
      <c r="D17" s="15"/>
      <c r="E17" s="9"/>
      <c r="G17" s="21" t="s">
        <v>4</v>
      </c>
      <c r="I17" s="5"/>
      <c r="J17" s="15"/>
      <c r="K17" s="9"/>
      <c r="M17" s="21" t="s">
        <v>5</v>
      </c>
      <c r="O17" s="5"/>
      <c r="P17" s="15"/>
      <c r="Q17" s="9"/>
    </row>
    <row r="18" spans="1:27" ht="30" customHeight="1" x14ac:dyDescent="0.15">
      <c r="A18" s="4">
        <f ca="1">RANDBETWEEN(1,C18-1)</f>
        <v>4</v>
      </c>
      <c r="B18" s="4">
        <f ca="1">RANDBETWEEN(1,9)</f>
        <v>8</v>
      </c>
      <c r="C18" s="6">
        <f ca="1">RANDBETWEEN(2,9)</f>
        <v>5</v>
      </c>
      <c r="D18" s="6">
        <f ca="1">RANDBETWEEN(1,9)</f>
        <v>7</v>
      </c>
      <c r="E18" s="6">
        <f ca="1">RANDBETWEEN(1,9)</f>
        <v>5</v>
      </c>
      <c r="G18" s="4">
        <f ca="1">RANDBETWEEN(1,I18-1)</f>
        <v>2</v>
      </c>
      <c r="H18" s="4">
        <f ca="1">RANDBETWEEN(1,9)</f>
        <v>5</v>
      </c>
      <c r="I18" s="6">
        <f ca="1">RANDBETWEEN(2,9)</f>
        <v>8</v>
      </c>
      <c r="J18" s="6">
        <f ca="1">RANDBETWEEN(1,9)</f>
        <v>6</v>
      </c>
      <c r="K18" s="6">
        <f ca="1">RANDBETWEEN(1,9)</f>
        <v>5</v>
      </c>
      <c r="M18" s="4">
        <f ca="1">RANDBETWEEN(1,O18-1)</f>
        <v>2</v>
      </c>
      <c r="N18" s="4">
        <f ca="1">RANDBETWEEN(1,9)</f>
        <v>6</v>
      </c>
      <c r="O18" s="6">
        <f ca="1">RANDBETWEEN(2,9)</f>
        <v>6</v>
      </c>
      <c r="P18" s="6">
        <f ca="1">RANDBETWEEN(1,9)</f>
        <v>8</v>
      </c>
      <c r="Q18" s="6">
        <f ca="1">RANDBETWEEN(1,9)</f>
        <v>9</v>
      </c>
      <c r="Y18" s="4">
        <f ca="1">(C18*10+D18)</f>
        <v>57</v>
      </c>
      <c r="Z18" s="4">
        <f ca="1">(I18*10+J18)</f>
        <v>86</v>
      </c>
      <c r="AA18" s="4">
        <f ca="1">O18*10+P18</f>
        <v>68</v>
      </c>
    </row>
    <row r="19" spans="1:27" ht="30" customHeight="1" x14ac:dyDescent="0.15">
      <c r="C19" s="24"/>
      <c r="D19" s="16"/>
      <c r="E19" s="7"/>
      <c r="I19" s="24"/>
      <c r="J19" s="16"/>
      <c r="K19" s="7"/>
      <c r="O19" s="24"/>
      <c r="P19" s="16"/>
      <c r="Q19" s="7"/>
      <c r="Y19" s="4">
        <f ca="1">(C18*10+D18)-B18*D17</f>
        <v>57</v>
      </c>
      <c r="Z19" s="4">
        <f ca="1">(I18*10+J18)-H18*J17</f>
        <v>86</v>
      </c>
      <c r="AA19" s="4">
        <f ca="1">(O18*10+P18)-N18*P17</f>
        <v>68</v>
      </c>
    </row>
    <row r="20" spans="1:27" ht="30" customHeight="1" x14ac:dyDescent="0.15">
      <c r="D20" s="19"/>
      <c r="E20" s="19"/>
      <c r="J20" s="19"/>
      <c r="K20" s="19"/>
      <c r="P20" s="19"/>
      <c r="Q20" s="19"/>
    </row>
    <row r="21" spans="1:27" ht="30" customHeight="1" x14ac:dyDescent="0.15">
      <c r="D21" s="24"/>
      <c r="E21" s="16"/>
      <c r="J21" s="24"/>
      <c r="K21" s="16"/>
      <c r="P21" s="24"/>
      <c r="Q21" s="16"/>
    </row>
    <row r="22" spans="1:27" s="8" customFormat="1" ht="30" customHeight="1" x14ac:dyDescent="0.15">
      <c r="E22" s="9"/>
      <c r="K22" s="9"/>
      <c r="Q22" s="9"/>
    </row>
    <row r="23" spans="1:27" ht="30" customHeight="1" x14ac:dyDescent="0.15"/>
    <row r="24" spans="1:27" ht="30" customHeight="1" x14ac:dyDescent="0.15">
      <c r="A24" s="21" t="s">
        <v>12</v>
      </c>
      <c r="C24" s="5"/>
      <c r="D24" s="15"/>
      <c r="E24" s="9"/>
      <c r="G24" s="21" t="s">
        <v>11</v>
      </c>
      <c r="I24" s="5"/>
      <c r="J24" s="15"/>
      <c r="K24" s="9"/>
      <c r="M24" s="21" t="s">
        <v>10</v>
      </c>
      <c r="O24" s="5"/>
      <c r="P24" s="15"/>
      <c r="Q24" s="9"/>
    </row>
    <row r="25" spans="1:27" ht="30" customHeight="1" x14ac:dyDescent="0.15">
      <c r="A25" s="4">
        <f ca="1">RANDBETWEEN(1,C25-1)</f>
        <v>1</v>
      </c>
      <c r="B25" s="4">
        <f ca="1">RANDBETWEEN(1,9)</f>
        <v>3</v>
      </c>
      <c r="C25" s="6">
        <f ca="1">RANDBETWEEN(2,9)</f>
        <v>2</v>
      </c>
      <c r="D25" s="6">
        <f ca="1">RANDBETWEEN(1,9)</f>
        <v>5</v>
      </c>
      <c r="E25" s="6">
        <f ca="1">RANDBETWEEN(1,9)</f>
        <v>5</v>
      </c>
      <c r="G25" s="4">
        <f ca="1">RANDBETWEEN(1,I25-1)</f>
        <v>2</v>
      </c>
      <c r="H25" s="4">
        <f ca="1">RANDBETWEEN(1,9)</f>
        <v>7</v>
      </c>
      <c r="I25" s="6">
        <f ca="1">RANDBETWEEN(2,9)</f>
        <v>8</v>
      </c>
      <c r="J25" s="6">
        <f ca="1">RANDBETWEEN(1,9)</f>
        <v>2</v>
      </c>
      <c r="K25" s="6">
        <f ca="1">RANDBETWEEN(1,9)</f>
        <v>9</v>
      </c>
      <c r="M25" s="4">
        <f ca="1">RANDBETWEEN(1,O25-1)</f>
        <v>2</v>
      </c>
      <c r="N25" s="4">
        <f ca="1">RANDBETWEEN(1,9)</f>
        <v>5</v>
      </c>
      <c r="O25" s="6">
        <f ca="1">RANDBETWEEN(2,9)</f>
        <v>3</v>
      </c>
      <c r="P25" s="6">
        <f ca="1">RANDBETWEEN(1,9)</f>
        <v>9</v>
      </c>
      <c r="Q25" s="6">
        <f ca="1">RANDBETWEEN(1,9)</f>
        <v>6</v>
      </c>
      <c r="Y25" s="4">
        <f ca="1">(C25*10+D25)</f>
        <v>25</v>
      </c>
      <c r="Z25" s="4">
        <f ca="1">(I25*10+J25)</f>
        <v>82</v>
      </c>
      <c r="AA25" s="4">
        <f ca="1">O25*10+P25</f>
        <v>39</v>
      </c>
    </row>
    <row r="26" spans="1:27" ht="30" customHeight="1" x14ac:dyDescent="0.15">
      <c r="C26" s="24"/>
      <c r="D26" s="16"/>
      <c r="E26" s="7"/>
      <c r="I26" s="24"/>
      <c r="J26" s="16"/>
      <c r="K26" s="7"/>
      <c r="O26" s="24"/>
      <c r="P26" s="16"/>
      <c r="Q26" s="7"/>
      <c r="Y26" s="4">
        <f ca="1">(C25*10+D25)-B25*D24</f>
        <v>25</v>
      </c>
      <c r="Z26" s="4">
        <f ca="1">(I25*10+J25)-H25*J24</f>
        <v>82</v>
      </c>
      <c r="AA26" s="4">
        <f ca="1">(O25*10+P25)-N25*P24</f>
        <v>39</v>
      </c>
    </row>
    <row r="27" spans="1:27" ht="30" customHeight="1" x14ac:dyDescent="0.15">
      <c r="D27" s="19"/>
      <c r="E27" s="19"/>
      <c r="J27" s="19"/>
      <c r="K27" s="19"/>
      <c r="P27" s="19"/>
      <c r="Q27" s="19"/>
    </row>
    <row r="28" spans="1:27" ht="30" customHeight="1" x14ac:dyDescent="0.15">
      <c r="D28" s="24"/>
      <c r="E28" s="16"/>
      <c r="J28" s="24"/>
      <c r="K28" s="16"/>
      <c r="P28" s="24"/>
      <c r="Q28" s="16"/>
    </row>
    <row r="29" spans="1:27" s="8" customFormat="1" ht="30" customHeight="1" x14ac:dyDescent="0.15">
      <c r="E29" s="9"/>
      <c r="K29" s="9"/>
      <c r="Q29" s="9"/>
    </row>
    <row r="30" spans="1:27" ht="30" customHeight="1" x14ac:dyDescent="0.15">
      <c r="I30"/>
    </row>
    <row r="31" spans="1:27" ht="30" customHeight="1" x14ac:dyDescent="0.15"/>
    <row r="32" spans="1:2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25.15" customHeight="1" x14ac:dyDescent="0.15"/>
  </sheetData>
  <mergeCells count="4">
    <mergeCell ref="A1:Q2"/>
    <mergeCell ref="I4:Q5"/>
    <mergeCell ref="A7:G8"/>
    <mergeCell ref="N7:Q8"/>
  </mergeCells>
  <phoneticPr fontId="20"/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2022-06-08T19:20:15Z</cp:lastPrinted>
  <dcterms:created xsi:type="dcterms:W3CDTF">2013-04-26T14:03:20Z</dcterms:created>
  <dcterms:modified xsi:type="dcterms:W3CDTF">2022-06-25T10:35:50Z</dcterms:modified>
</cp:coreProperties>
</file>