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Owner\Desktop\エクセル自動計算\４年生\"/>
    </mc:Choice>
  </mc:AlternateContent>
  <xr:revisionPtr revIDLastSave="0" documentId="13_ncr:1_{CF04B6AA-6E26-45E1-9C30-4F4EF614E47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解答" sheetId="41" r:id="rId1"/>
    <sheet name="問題" sheetId="42" r:id="rId2"/>
  </sheets>
  <definedNames>
    <definedName name="_xlnm.Print_Area" localSheetId="0">解答!$A$1:$Q$31</definedName>
    <definedName name="_xlnm.Print_Area" localSheetId="1">問題!$A$1:$Q$31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5" i="42" l="1"/>
  <c r="M25" i="42"/>
  <c r="O25" i="42" s="1"/>
  <c r="O25" i="41" s="1"/>
  <c r="H25" i="42"/>
  <c r="G25" i="42"/>
  <c r="G25" i="41" s="1"/>
  <c r="B25" i="42"/>
  <c r="A25" i="42"/>
  <c r="A25" i="41" s="1"/>
  <c r="B18" i="42"/>
  <c r="A18" i="42"/>
  <c r="C18" i="42" s="1"/>
  <c r="C18" i="41" s="1"/>
  <c r="H18" i="42"/>
  <c r="G18" i="42"/>
  <c r="I18" i="42" s="1"/>
  <c r="I18" i="41" s="1"/>
  <c r="N18" i="42"/>
  <c r="M18" i="42"/>
  <c r="O18" i="42" s="1"/>
  <c r="O18" i="41" s="1"/>
  <c r="N11" i="42"/>
  <c r="M11" i="42"/>
  <c r="O11" i="42" s="1"/>
  <c r="O11" i="41" s="1"/>
  <c r="H11" i="42"/>
  <c r="G11" i="42"/>
  <c r="I11" i="42" s="1"/>
  <c r="I11" i="41" s="1"/>
  <c r="A11" i="42"/>
  <c r="A11" i="41" s="1"/>
  <c r="N7" i="41"/>
  <c r="A7" i="41"/>
  <c r="I4" i="41"/>
  <c r="A1" i="41"/>
  <c r="Q25" i="42"/>
  <c r="Q25" i="41" s="1"/>
  <c r="P25" i="42"/>
  <c r="P25" i="41" s="1"/>
  <c r="K25" i="42"/>
  <c r="K25" i="41" s="1"/>
  <c r="J25" i="42"/>
  <c r="J25" i="41" s="1"/>
  <c r="E25" i="42"/>
  <c r="E25" i="41" s="1"/>
  <c r="D25" i="42"/>
  <c r="D25" i="41" s="1"/>
  <c r="Q18" i="42"/>
  <c r="Q18" i="41" s="1"/>
  <c r="P18" i="42"/>
  <c r="P18" i="41" s="1"/>
  <c r="K18" i="42"/>
  <c r="K18" i="41" s="1"/>
  <c r="J18" i="42"/>
  <c r="J18" i="41" s="1"/>
  <c r="E18" i="42"/>
  <c r="E18" i="41" s="1"/>
  <c r="D18" i="42"/>
  <c r="D18" i="41" s="1"/>
  <c r="Q11" i="42"/>
  <c r="Q11" i="41" s="1"/>
  <c r="P11" i="42"/>
  <c r="P11" i="41" s="1"/>
  <c r="K11" i="42"/>
  <c r="K11" i="41" s="1"/>
  <c r="J11" i="42"/>
  <c r="J11" i="41" s="1"/>
  <c r="E11" i="42"/>
  <c r="E11" i="41" s="1"/>
  <c r="D11" i="42"/>
  <c r="D11" i="41" s="1"/>
  <c r="B11" i="42"/>
  <c r="M25" i="41" l="1"/>
  <c r="M18" i="41"/>
  <c r="A18" i="41"/>
  <c r="I25" i="42"/>
  <c r="I25" i="41" s="1"/>
  <c r="G18" i="41"/>
  <c r="C25" i="42"/>
  <c r="C25" i="41" s="1"/>
  <c r="M11" i="41"/>
  <c r="G11" i="41"/>
  <c r="C11" i="42"/>
  <c r="Y11" i="42" s="1"/>
  <c r="N25" i="41"/>
  <c r="H25" i="41"/>
  <c r="B25" i="41"/>
  <c r="N18" i="41"/>
  <c r="H18" i="41"/>
  <c r="B18" i="41"/>
  <c r="N11" i="41"/>
  <c r="H11" i="41"/>
  <c r="B11" i="41"/>
  <c r="Z11" i="42"/>
  <c r="Y18" i="41"/>
  <c r="Z11" i="41"/>
  <c r="Z18" i="41"/>
  <c r="O26" i="41" l="1"/>
  <c r="Q24" i="41"/>
  <c r="Q17" i="41"/>
  <c r="Z25" i="41"/>
  <c r="K24" i="41"/>
  <c r="I26" i="41" s="1"/>
  <c r="Y25" i="41"/>
  <c r="E24" i="41"/>
  <c r="K17" i="41"/>
  <c r="I19" i="41" s="1"/>
  <c r="K10" i="41"/>
  <c r="E17" i="41"/>
  <c r="Q10" i="41"/>
  <c r="Z12" i="41"/>
  <c r="C11" i="41"/>
  <c r="Y19" i="41"/>
  <c r="AA11" i="42"/>
  <c r="AA18" i="42"/>
  <c r="AA19" i="42" s="1"/>
  <c r="AA25" i="42"/>
  <c r="Z12" i="42"/>
  <c r="Y13" i="42"/>
  <c r="Y12" i="42"/>
  <c r="Y18" i="42"/>
  <c r="Y19" i="42" s="1"/>
  <c r="Y25" i="42"/>
  <c r="Y26" i="42" s="1"/>
  <c r="Z25" i="42"/>
  <c r="Z26" i="42" s="1"/>
  <c r="Z18" i="42"/>
  <c r="Z19" i="42" s="1"/>
  <c r="AA25" i="41"/>
  <c r="AA18" i="41"/>
  <c r="AA11" i="41"/>
  <c r="Q26" i="41" l="1"/>
  <c r="P27" i="41"/>
  <c r="P26" i="41"/>
  <c r="Q27" i="41" s="1"/>
  <c r="J26" i="41"/>
  <c r="C26" i="41"/>
  <c r="D26" i="41" s="1"/>
  <c r="O19" i="41"/>
  <c r="P19" i="41" s="1"/>
  <c r="J19" i="41"/>
  <c r="J20" i="41" s="1"/>
  <c r="C19" i="41"/>
  <c r="D19" i="41" s="1"/>
  <c r="O12" i="41"/>
  <c r="P12" i="41" s="1"/>
  <c r="I12" i="41"/>
  <c r="J12" i="41" s="1"/>
  <c r="E10" i="41"/>
  <c r="Y11" i="41"/>
  <c r="Z26" i="41"/>
  <c r="Z19" i="41"/>
  <c r="Y26" i="41"/>
  <c r="AA12" i="41"/>
  <c r="AA12" i="42"/>
  <c r="AA26" i="41"/>
  <c r="AA26" i="42"/>
  <c r="AA19" i="41"/>
  <c r="K27" i="41" l="1"/>
  <c r="K26" i="41"/>
  <c r="J27" i="41"/>
  <c r="D27" i="41"/>
  <c r="E26" i="41"/>
  <c r="E27" i="41" s="1"/>
  <c r="P20" i="41"/>
  <c r="Q19" i="41"/>
  <c r="Q20" i="41" s="1"/>
  <c r="K19" i="41"/>
  <c r="K20" i="41"/>
  <c r="D20" i="41"/>
  <c r="E19" i="41"/>
  <c r="E20" i="41" s="1"/>
  <c r="P13" i="41"/>
  <c r="Q12" i="41"/>
  <c r="Q13" i="41" s="1"/>
  <c r="J13" i="41"/>
  <c r="K12" i="41"/>
  <c r="K13" i="41" s="1"/>
  <c r="C12" i="41"/>
  <c r="Y12" i="41"/>
  <c r="D12" i="41" l="1"/>
  <c r="E12" i="41" s="1"/>
  <c r="D13" i="41" l="1"/>
  <c r="E13" i="41"/>
  <c r="Y13" i="41" l="1"/>
</calcChain>
</file>

<file path=xl/sharedStrings.xml><?xml version="1.0" encoding="utf-8"?>
<sst xmlns="http://schemas.openxmlformats.org/spreadsheetml/2006/main" count="24" uniqueCount="14">
  <si>
    <t>①</t>
    <phoneticPr fontId="27"/>
  </si>
  <si>
    <t>②</t>
    <phoneticPr fontId="27"/>
  </si>
  <si>
    <t>③</t>
    <phoneticPr fontId="27"/>
  </si>
  <si>
    <t>④</t>
    <phoneticPr fontId="27"/>
  </si>
  <si>
    <t>⑤</t>
    <phoneticPr fontId="27"/>
  </si>
  <si>
    <t>⑥</t>
    <phoneticPr fontId="27"/>
  </si>
  <si>
    <t>名前（　　　　　　　　　　　　　）</t>
    <rPh sb="0" eb="2">
      <t>ナマエ</t>
    </rPh>
    <phoneticPr fontId="20"/>
  </si>
  <si>
    <t>　　　月　　　　　日</t>
    <rPh sb="3" eb="4">
      <t>ガツ</t>
    </rPh>
    <rPh sb="9" eb="10">
      <t>ニチ</t>
    </rPh>
    <phoneticPr fontId="20"/>
  </si>
  <si>
    <r>
      <t>点/</t>
    </r>
    <r>
      <rPr>
        <sz val="12"/>
        <rFont val="HG丸ｺﾞｼｯｸM-PRO"/>
        <family val="3"/>
        <charset val="128"/>
      </rPr>
      <t>９点</t>
    </r>
    <rPh sb="0" eb="1">
      <t>テン</t>
    </rPh>
    <rPh sb="3" eb="4">
      <t>テン</t>
    </rPh>
    <phoneticPr fontId="20"/>
  </si>
  <si>
    <r>
      <t>制限時間：</t>
    </r>
    <r>
      <rPr>
        <sz val="18"/>
        <color rgb="FFFF0000"/>
        <rFont val="HG丸ｺﾞｼｯｸM-PRO"/>
        <family val="3"/>
        <charset val="128"/>
      </rPr>
      <t>３分</t>
    </r>
    <rPh sb="0" eb="2">
      <t>セイゲン</t>
    </rPh>
    <rPh sb="2" eb="4">
      <t>ジカン</t>
    </rPh>
    <rPh sb="6" eb="7">
      <t>フン</t>
    </rPh>
    <phoneticPr fontId="20"/>
  </si>
  <si>
    <t>⑨</t>
    <phoneticPr fontId="27"/>
  </si>
  <si>
    <t>⑧</t>
    <phoneticPr fontId="27"/>
  </si>
  <si>
    <t>⑦</t>
    <phoneticPr fontId="27"/>
  </si>
  <si>
    <t>４年生　３けた÷２けたのわり算　９問</t>
    <rPh sb="1" eb="3">
      <t>ネンセイ</t>
    </rPh>
    <rPh sb="14" eb="15">
      <t>サン</t>
    </rPh>
    <rPh sb="17" eb="18">
      <t>モン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</si>
</sst>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color theme="0"/>
      <name val="ＭＳ Ｐゴシック"/>
      <family val="3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rgb="FFFF0000"/>
      <name val="HG丸ｺﾞｼｯｸM-PRO"/>
      <family val="3"/>
      <charset val="128"/>
    </font>
    <font>
      <sz val="20"/>
      <color rgb="FFFF000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/>
      <right/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/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medium">
        <color rgb="FF00B0F0"/>
      </right>
      <top/>
      <bottom style="medium">
        <color rgb="FF00B0F0"/>
      </bottom>
      <diagonal/>
    </border>
    <border>
      <left/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FF0000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7" fillId="0" borderId="0"/>
    <xf numFmtId="0" fontId="1" fillId="0" borderId="0">
      <alignment vertical="center"/>
    </xf>
  </cellStyleXfs>
  <cellXfs count="39">
    <xf numFmtId="0" fontId="0" fillId="0" borderId="0" xfId="0"/>
    <xf numFmtId="0" fontId="0" fillId="0" borderId="0" xfId="0" applyFill="1"/>
    <xf numFmtId="0" fontId="24" fillId="0" borderId="0" xfId="0" applyFont="1" applyFill="1" applyBorder="1" applyAlignment="1"/>
    <xf numFmtId="0" fontId="25" fillId="0" borderId="0" xfId="0" applyFont="1" applyFill="1"/>
    <xf numFmtId="0" fontId="26" fillId="0" borderId="0" xfId="43" applyFont="1" applyAlignment="1">
      <alignment horizontal="center" vertical="center"/>
    </xf>
    <xf numFmtId="1" fontId="26" fillId="0" borderId="0" xfId="43" applyNumberFormat="1" applyFont="1" applyAlignment="1">
      <alignment horizontal="center" vertical="center"/>
    </xf>
    <xf numFmtId="0" fontId="26" fillId="0" borderId="23" xfId="43" applyFont="1" applyBorder="1" applyAlignment="1">
      <alignment horizontal="center" vertical="center"/>
    </xf>
    <xf numFmtId="0" fontId="26" fillId="0" borderId="16" xfId="43" applyFont="1" applyBorder="1" applyAlignment="1">
      <alignment horizontal="center" vertical="center"/>
    </xf>
    <xf numFmtId="0" fontId="29" fillId="0" borderId="0" xfId="43" applyFont="1" applyAlignment="1">
      <alignment horizontal="center" vertical="center"/>
    </xf>
    <xf numFmtId="0" fontId="30" fillId="0" borderId="0" xfId="43" applyFont="1" applyAlignment="1">
      <alignment horizontal="center" vertical="center"/>
    </xf>
    <xf numFmtId="176" fontId="30" fillId="0" borderId="0" xfId="43" applyNumberFormat="1" applyFont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21" xfId="0" applyFont="1" applyFill="1" applyBorder="1" applyAlignment="1"/>
    <xf numFmtId="0" fontId="26" fillId="0" borderId="21" xfId="43" applyFont="1" applyBorder="1" applyAlignment="1">
      <alignment horizontal="center" vertical="center"/>
    </xf>
    <xf numFmtId="0" fontId="23" fillId="0" borderId="21" xfId="0" applyFont="1" applyFill="1" applyBorder="1" applyAlignment="1">
      <alignment horizontal="right"/>
    </xf>
    <xf numFmtId="176" fontId="30" fillId="0" borderId="0" xfId="43" applyNumberFormat="1" applyFont="1" applyAlignment="1">
      <alignment vertical="center"/>
    </xf>
    <xf numFmtId="0" fontId="31" fillId="0" borderId="16" xfId="43" applyFont="1" applyBorder="1" applyAlignment="1">
      <alignment horizontal="center" vertical="center"/>
    </xf>
    <xf numFmtId="0" fontId="31" fillId="0" borderId="0" xfId="43" applyFont="1" applyAlignment="1">
      <alignment horizontal="center" vertical="center"/>
    </xf>
    <xf numFmtId="0" fontId="32" fillId="0" borderId="0" xfId="43" applyFont="1" applyAlignment="1">
      <alignment horizontal="center" vertical="center"/>
    </xf>
    <xf numFmtId="0" fontId="26" fillId="0" borderId="0" xfId="43" applyFont="1" applyAlignment="1">
      <alignment vertical="center"/>
    </xf>
    <xf numFmtId="176" fontId="29" fillId="0" borderId="16" xfId="43" applyNumberFormat="1" applyFont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24" fillId="0" borderId="21" xfId="0" applyFont="1" applyFill="1" applyBorder="1" applyAlignment="1">
      <alignment horizontal="right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21" xfId="0" applyFont="1" applyFill="1" applyBorder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6" fillId="0" borderId="24" xfId="43" applyFont="1" applyBorder="1" applyAlignment="1">
      <alignment horizontal="center" vertical="center"/>
    </xf>
    <xf numFmtId="0" fontId="30" fillId="0" borderId="24" xfId="43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 xr:uid="{00000000-0005-0000-0000-000029000000}"/>
    <cellStyle name="標準 3" xfId="43" xr:uid="{9952D936-423D-4243-9699-DA5100CEA24E}"/>
    <cellStyle name="良い" xfId="41" builtinId="26" customBuiltin="1"/>
  </cellStyles>
  <dxfs count="18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9</xdr:row>
      <xdr:rowOff>320041</xdr:rowOff>
    </xdr:from>
    <xdr:to>
      <xdr:col>2</xdr:col>
      <xdr:colOff>80009</xdr:colOff>
      <xdr:row>11</xdr:row>
      <xdr:rowOff>106681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E45D8223-A8F7-49DD-9EC7-2C81B4B7492D}"/>
            </a:ext>
          </a:extLst>
        </xdr:cNvPr>
        <xdr:cNvSpPr/>
      </xdr:nvSpPr>
      <xdr:spPr>
        <a:xfrm rot="2527058">
          <a:off x="4000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9</xdr:row>
      <xdr:rowOff>320041</xdr:rowOff>
    </xdr:from>
    <xdr:to>
      <xdr:col>8</xdr:col>
      <xdr:colOff>80009</xdr:colOff>
      <xdr:row>11</xdr:row>
      <xdr:rowOff>106681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A6DDCA3F-4CCA-4D56-B4A0-22388EBCA112}"/>
            </a:ext>
          </a:extLst>
        </xdr:cNvPr>
        <xdr:cNvSpPr/>
      </xdr:nvSpPr>
      <xdr:spPr>
        <a:xfrm rot="2527058">
          <a:off x="30289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392429</xdr:colOff>
      <xdr:row>16</xdr:row>
      <xdr:rowOff>320041</xdr:rowOff>
    </xdr:from>
    <xdr:to>
      <xdr:col>2</xdr:col>
      <xdr:colOff>72389</xdr:colOff>
      <xdr:row>18</xdr:row>
      <xdr:rowOff>106681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27C56830-262D-4D61-B36E-822C9B7795D2}"/>
            </a:ext>
          </a:extLst>
        </xdr:cNvPr>
        <xdr:cNvSpPr/>
      </xdr:nvSpPr>
      <xdr:spPr>
        <a:xfrm rot="2527058">
          <a:off x="39242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400049</xdr:colOff>
      <xdr:row>23</xdr:row>
      <xdr:rowOff>320041</xdr:rowOff>
    </xdr:from>
    <xdr:to>
      <xdr:col>2</xdr:col>
      <xdr:colOff>80009</xdr:colOff>
      <xdr:row>25</xdr:row>
      <xdr:rowOff>106681</xdr:rowOff>
    </xdr:to>
    <xdr:sp macro="" textlink="">
      <xdr:nvSpPr>
        <xdr:cNvPr id="8" name="円弧 7">
          <a:extLst>
            <a:ext uri="{FF2B5EF4-FFF2-40B4-BE49-F238E27FC236}">
              <a16:creationId xmlns:a16="http://schemas.microsoft.com/office/drawing/2014/main" id="{0359C86A-FEDF-4A4C-89F8-79A88B03F3D4}"/>
            </a:ext>
          </a:extLst>
        </xdr:cNvPr>
        <xdr:cNvSpPr/>
      </xdr:nvSpPr>
      <xdr:spPr>
        <a:xfrm rot="2527058">
          <a:off x="4000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9</xdr:row>
      <xdr:rowOff>320041</xdr:rowOff>
    </xdr:from>
    <xdr:to>
      <xdr:col>14</xdr:col>
      <xdr:colOff>80009</xdr:colOff>
      <xdr:row>11</xdr:row>
      <xdr:rowOff>106681</xdr:rowOff>
    </xdr:to>
    <xdr:sp macro="" textlink="">
      <xdr:nvSpPr>
        <xdr:cNvPr id="11" name="円弧 10">
          <a:extLst>
            <a:ext uri="{FF2B5EF4-FFF2-40B4-BE49-F238E27FC236}">
              <a16:creationId xmlns:a16="http://schemas.microsoft.com/office/drawing/2014/main" id="{CC56B16F-92F9-49BA-8410-D5C7E4448C99}"/>
            </a:ext>
          </a:extLst>
        </xdr:cNvPr>
        <xdr:cNvSpPr/>
      </xdr:nvSpPr>
      <xdr:spPr>
        <a:xfrm rot="2527058">
          <a:off x="56578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38100</xdr:colOff>
      <xdr:row>29</xdr:row>
      <xdr:rowOff>335280</xdr:rowOff>
    </xdr:from>
    <xdr:to>
      <xdr:col>16</xdr:col>
      <xdr:colOff>365760</xdr:colOff>
      <xdr:row>31</xdr:row>
      <xdr:rowOff>48006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968E0F21-9A89-41BA-AA60-3A6F89FC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966960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</xdr:colOff>
      <xdr:row>2</xdr:row>
      <xdr:rowOff>91440</xdr:rowOff>
    </xdr:from>
    <xdr:to>
      <xdr:col>7</xdr:col>
      <xdr:colOff>129540</xdr:colOff>
      <xdr:row>5</xdr:row>
      <xdr:rowOff>106680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EE2F1C7B-A34B-44BE-8143-D87CFCB1038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83820" y="5715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400049</xdr:colOff>
      <xdr:row>16</xdr:row>
      <xdr:rowOff>320041</xdr:rowOff>
    </xdr:from>
    <xdr:to>
      <xdr:col>8</xdr:col>
      <xdr:colOff>80009</xdr:colOff>
      <xdr:row>18</xdr:row>
      <xdr:rowOff>106681</xdr:rowOff>
    </xdr:to>
    <xdr:sp macro="" textlink="">
      <xdr:nvSpPr>
        <xdr:cNvPr id="24" name="円弧 23">
          <a:extLst>
            <a:ext uri="{FF2B5EF4-FFF2-40B4-BE49-F238E27FC236}">
              <a16:creationId xmlns:a16="http://schemas.microsoft.com/office/drawing/2014/main" id="{14092643-C752-4C2F-87C8-996C7404D4FB}"/>
            </a:ext>
          </a:extLst>
        </xdr:cNvPr>
        <xdr:cNvSpPr/>
      </xdr:nvSpPr>
      <xdr:spPr>
        <a:xfrm rot="2527058">
          <a:off x="302894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16</xdr:row>
      <xdr:rowOff>320041</xdr:rowOff>
    </xdr:from>
    <xdr:to>
      <xdr:col>14</xdr:col>
      <xdr:colOff>80009</xdr:colOff>
      <xdr:row>18</xdr:row>
      <xdr:rowOff>106681</xdr:rowOff>
    </xdr:to>
    <xdr:sp macro="" textlink="">
      <xdr:nvSpPr>
        <xdr:cNvPr id="25" name="円弧 24">
          <a:extLst>
            <a:ext uri="{FF2B5EF4-FFF2-40B4-BE49-F238E27FC236}">
              <a16:creationId xmlns:a16="http://schemas.microsoft.com/office/drawing/2014/main" id="{D2F25858-5EDF-4237-B458-1992656C8C00}"/>
            </a:ext>
          </a:extLst>
        </xdr:cNvPr>
        <xdr:cNvSpPr/>
      </xdr:nvSpPr>
      <xdr:spPr>
        <a:xfrm rot="2527058">
          <a:off x="565784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23</xdr:row>
      <xdr:rowOff>320041</xdr:rowOff>
    </xdr:from>
    <xdr:to>
      <xdr:col>8</xdr:col>
      <xdr:colOff>80009</xdr:colOff>
      <xdr:row>25</xdr:row>
      <xdr:rowOff>106681</xdr:rowOff>
    </xdr:to>
    <xdr:sp macro="" textlink="">
      <xdr:nvSpPr>
        <xdr:cNvPr id="27" name="円弧 26">
          <a:extLst>
            <a:ext uri="{FF2B5EF4-FFF2-40B4-BE49-F238E27FC236}">
              <a16:creationId xmlns:a16="http://schemas.microsoft.com/office/drawing/2014/main" id="{2277B723-23B5-4DCB-8E7E-9AAFA6035538}"/>
            </a:ext>
          </a:extLst>
        </xdr:cNvPr>
        <xdr:cNvSpPr/>
      </xdr:nvSpPr>
      <xdr:spPr>
        <a:xfrm rot="2527058">
          <a:off x="30289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23</xdr:row>
      <xdr:rowOff>320041</xdr:rowOff>
    </xdr:from>
    <xdr:to>
      <xdr:col>14</xdr:col>
      <xdr:colOff>80009</xdr:colOff>
      <xdr:row>25</xdr:row>
      <xdr:rowOff>106681</xdr:rowOff>
    </xdr:to>
    <xdr:sp macro="" textlink="">
      <xdr:nvSpPr>
        <xdr:cNvPr id="28" name="円弧 27">
          <a:extLst>
            <a:ext uri="{FF2B5EF4-FFF2-40B4-BE49-F238E27FC236}">
              <a16:creationId xmlns:a16="http://schemas.microsoft.com/office/drawing/2014/main" id="{323A6475-A19A-4F4A-946A-118701277B8A}"/>
            </a:ext>
          </a:extLst>
        </xdr:cNvPr>
        <xdr:cNvSpPr/>
      </xdr:nvSpPr>
      <xdr:spPr>
        <a:xfrm rot="2527058">
          <a:off x="56578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400049</xdr:colOff>
      <xdr:row>9</xdr:row>
      <xdr:rowOff>320041</xdr:rowOff>
    </xdr:from>
    <xdr:to>
      <xdr:col>2</xdr:col>
      <xdr:colOff>80009</xdr:colOff>
      <xdr:row>11</xdr:row>
      <xdr:rowOff>106681</xdr:rowOff>
    </xdr:to>
    <xdr:sp macro="" textlink="">
      <xdr:nvSpPr>
        <xdr:cNvPr id="2" name="円弧 1">
          <a:extLst>
            <a:ext uri="{FF2B5EF4-FFF2-40B4-BE49-F238E27FC236}">
              <a16:creationId xmlns:a16="http://schemas.microsoft.com/office/drawing/2014/main" id="{AE668A67-7548-48E4-99C1-03930C63A59D}"/>
            </a:ext>
          </a:extLst>
        </xdr:cNvPr>
        <xdr:cNvSpPr/>
      </xdr:nvSpPr>
      <xdr:spPr>
        <a:xfrm rot="2527058">
          <a:off x="4000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9</xdr:row>
      <xdr:rowOff>320041</xdr:rowOff>
    </xdr:from>
    <xdr:to>
      <xdr:col>8</xdr:col>
      <xdr:colOff>80009</xdr:colOff>
      <xdr:row>11</xdr:row>
      <xdr:rowOff>106681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375FC361-6AA4-4179-A4F8-9BA705312C47}"/>
            </a:ext>
          </a:extLst>
        </xdr:cNvPr>
        <xdr:cNvSpPr/>
      </xdr:nvSpPr>
      <xdr:spPr>
        <a:xfrm rot="2527058">
          <a:off x="30289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400049</xdr:colOff>
      <xdr:row>16</xdr:row>
      <xdr:rowOff>320041</xdr:rowOff>
    </xdr:from>
    <xdr:to>
      <xdr:col>2</xdr:col>
      <xdr:colOff>80009</xdr:colOff>
      <xdr:row>18</xdr:row>
      <xdr:rowOff>106681</xdr:rowOff>
    </xdr:to>
    <xdr:sp macro="" textlink="">
      <xdr:nvSpPr>
        <xdr:cNvPr id="5" name="円弧 4">
          <a:extLst>
            <a:ext uri="{FF2B5EF4-FFF2-40B4-BE49-F238E27FC236}">
              <a16:creationId xmlns:a16="http://schemas.microsoft.com/office/drawing/2014/main" id="{558191AD-C8D0-484A-9C98-3FE761C6CC5F}"/>
            </a:ext>
          </a:extLst>
        </xdr:cNvPr>
        <xdr:cNvSpPr/>
      </xdr:nvSpPr>
      <xdr:spPr>
        <a:xfrm rot="2527058">
          <a:off x="40004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16</xdr:row>
      <xdr:rowOff>320041</xdr:rowOff>
    </xdr:from>
    <xdr:to>
      <xdr:col>8</xdr:col>
      <xdr:colOff>80009</xdr:colOff>
      <xdr:row>18</xdr:row>
      <xdr:rowOff>106681</xdr:rowOff>
    </xdr:to>
    <xdr:sp macro="" textlink="">
      <xdr:nvSpPr>
        <xdr:cNvPr id="6" name="円弧 5">
          <a:extLst>
            <a:ext uri="{FF2B5EF4-FFF2-40B4-BE49-F238E27FC236}">
              <a16:creationId xmlns:a16="http://schemas.microsoft.com/office/drawing/2014/main" id="{28695EB2-B61F-4E8F-B5AA-67F72A7C9A7A}"/>
            </a:ext>
          </a:extLst>
        </xdr:cNvPr>
        <xdr:cNvSpPr/>
      </xdr:nvSpPr>
      <xdr:spPr>
        <a:xfrm rot="2527058">
          <a:off x="302894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9</xdr:row>
      <xdr:rowOff>320041</xdr:rowOff>
    </xdr:from>
    <xdr:to>
      <xdr:col>14</xdr:col>
      <xdr:colOff>80009</xdr:colOff>
      <xdr:row>11</xdr:row>
      <xdr:rowOff>106681</xdr:rowOff>
    </xdr:to>
    <xdr:sp macro="" textlink="">
      <xdr:nvSpPr>
        <xdr:cNvPr id="11" name="円弧 10">
          <a:extLst>
            <a:ext uri="{FF2B5EF4-FFF2-40B4-BE49-F238E27FC236}">
              <a16:creationId xmlns:a16="http://schemas.microsoft.com/office/drawing/2014/main" id="{FC0EEE93-1610-487E-8333-C4FD870BD061}"/>
            </a:ext>
          </a:extLst>
        </xdr:cNvPr>
        <xdr:cNvSpPr/>
      </xdr:nvSpPr>
      <xdr:spPr>
        <a:xfrm rot="2527058">
          <a:off x="5657849" y="2320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16</xdr:row>
      <xdr:rowOff>320041</xdr:rowOff>
    </xdr:from>
    <xdr:to>
      <xdr:col>14</xdr:col>
      <xdr:colOff>80009</xdr:colOff>
      <xdr:row>18</xdr:row>
      <xdr:rowOff>106681</xdr:rowOff>
    </xdr:to>
    <xdr:sp macro="" textlink="">
      <xdr:nvSpPr>
        <xdr:cNvPr id="13" name="円弧 12">
          <a:extLst>
            <a:ext uri="{FF2B5EF4-FFF2-40B4-BE49-F238E27FC236}">
              <a16:creationId xmlns:a16="http://schemas.microsoft.com/office/drawing/2014/main" id="{CCCBD07B-2503-42BB-95D1-F75A984EFFB9}"/>
            </a:ext>
          </a:extLst>
        </xdr:cNvPr>
        <xdr:cNvSpPr/>
      </xdr:nvSpPr>
      <xdr:spPr>
        <a:xfrm rot="2527058">
          <a:off x="5657849" y="4987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60960</xdr:colOff>
      <xdr:row>29</xdr:row>
      <xdr:rowOff>302514</xdr:rowOff>
    </xdr:from>
    <xdr:to>
      <xdr:col>16</xdr:col>
      <xdr:colOff>388620</xdr:colOff>
      <xdr:row>31</xdr:row>
      <xdr:rowOff>15240</xdr:rowOff>
    </xdr:to>
    <xdr:pic>
      <xdr:nvPicPr>
        <xdr:cNvPr id="38" name="図 37">
          <a:extLst>
            <a:ext uri="{FF2B5EF4-FFF2-40B4-BE49-F238E27FC236}">
              <a16:creationId xmlns:a16="http://schemas.microsoft.com/office/drawing/2014/main" id="{DC7B1CD5-D28E-4825-AF0B-011AB544B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9934194"/>
          <a:ext cx="6667500" cy="474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2</xdr:row>
      <xdr:rowOff>53340</xdr:rowOff>
    </xdr:from>
    <xdr:to>
      <xdr:col>7</xdr:col>
      <xdr:colOff>121920</xdr:colOff>
      <xdr:row>5</xdr:row>
      <xdr:rowOff>68580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0881821B-F4C4-4E7C-B759-E5A4EE473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713" b="-4334"/>
        <a:stretch/>
      </xdr:blipFill>
      <xdr:spPr bwMode="auto">
        <a:xfrm>
          <a:off x="76200" y="533400"/>
          <a:ext cx="28194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400049</xdr:colOff>
      <xdr:row>23</xdr:row>
      <xdr:rowOff>320041</xdr:rowOff>
    </xdr:from>
    <xdr:to>
      <xdr:col>2</xdr:col>
      <xdr:colOff>80009</xdr:colOff>
      <xdr:row>25</xdr:row>
      <xdr:rowOff>106681</xdr:rowOff>
    </xdr:to>
    <xdr:sp macro="" textlink="">
      <xdr:nvSpPr>
        <xdr:cNvPr id="50" name="円弧 49">
          <a:extLst>
            <a:ext uri="{FF2B5EF4-FFF2-40B4-BE49-F238E27FC236}">
              <a16:creationId xmlns:a16="http://schemas.microsoft.com/office/drawing/2014/main" id="{E93A4B3F-4C6D-4010-A240-8A83A84202F2}"/>
            </a:ext>
          </a:extLst>
        </xdr:cNvPr>
        <xdr:cNvSpPr/>
      </xdr:nvSpPr>
      <xdr:spPr>
        <a:xfrm rot="2527058">
          <a:off x="4000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400049</xdr:colOff>
      <xdr:row>23</xdr:row>
      <xdr:rowOff>320041</xdr:rowOff>
    </xdr:from>
    <xdr:to>
      <xdr:col>8</xdr:col>
      <xdr:colOff>80009</xdr:colOff>
      <xdr:row>25</xdr:row>
      <xdr:rowOff>106681</xdr:rowOff>
    </xdr:to>
    <xdr:sp macro="" textlink="">
      <xdr:nvSpPr>
        <xdr:cNvPr id="51" name="円弧 50">
          <a:extLst>
            <a:ext uri="{FF2B5EF4-FFF2-40B4-BE49-F238E27FC236}">
              <a16:creationId xmlns:a16="http://schemas.microsoft.com/office/drawing/2014/main" id="{F3F5AF72-6761-43BB-BCCF-D06B9C07684B}"/>
            </a:ext>
          </a:extLst>
        </xdr:cNvPr>
        <xdr:cNvSpPr/>
      </xdr:nvSpPr>
      <xdr:spPr>
        <a:xfrm rot="2527058">
          <a:off x="30289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400049</xdr:colOff>
      <xdr:row>23</xdr:row>
      <xdr:rowOff>320041</xdr:rowOff>
    </xdr:from>
    <xdr:to>
      <xdr:col>14</xdr:col>
      <xdr:colOff>80009</xdr:colOff>
      <xdr:row>25</xdr:row>
      <xdr:rowOff>106681</xdr:rowOff>
    </xdr:to>
    <xdr:sp macro="" textlink="">
      <xdr:nvSpPr>
        <xdr:cNvPr id="53" name="円弧 52">
          <a:extLst>
            <a:ext uri="{FF2B5EF4-FFF2-40B4-BE49-F238E27FC236}">
              <a16:creationId xmlns:a16="http://schemas.microsoft.com/office/drawing/2014/main" id="{981CC6A3-9D7E-47EC-B56B-3DDB01DF2F30}"/>
            </a:ext>
          </a:extLst>
        </xdr:cNvPr>
        <xdr:cNvSpPr/>
      </xdr:nvSpPr>
      <xdr:spPr>
        <a:xfrm rot="2527058">
          <a:off x="5657849" y="7654291"/>
          <a:ext cx="556260" cy="548640"/>
        </a:xfrm>
        <a:prstGeom prst="arc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08EDD-1CFA-46C1-972E-B11850054D22}">
  <dimension ref="A1:AB77"/>
  <sheetViews>
    <sheetView view="pageBreakPreview" topLeftCell="A2" zoomScaleNormal="100" zoomScaleSheetLayoutView="100" workbookViewId="0">
      <selection activeCell="G14" sqref="G14"/>
    </sheetView>
  </sheetViews>
  <sheetFormatPr defaultColWidth="8.75" defaultRowHeight="24" x14ac:dyDescent="0.15"/>
  <cols>
    <col min="1" max="18" width="5.75" style="4" customWidth="1"/>
    <col min="19" max="24" width="8.75" style="4"/>
    <col min="25" max="27" width="8.75" style="4" customWidth="1"/>
    <col min="28" max="16384" width="8.75" style="4"/>
  </cols>
  <sheetData>
    <row r="1" spans="1:28" ht="18" customHeight="1" x14ac:dyDescent="0.15">
      <c r="A1" s="31" t="str">
        <f>問題!A1</f>
        <v>４年生　３けた÷２けたのわり算　９問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Y1" s="1"/>
    </row>
    <row r="2" spans="1:28" ht="19.899999999999999" customHeight="1" thickBo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28" ht="7.9" customHeight="1" x14ac:dyDescent="0.1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15">
      <c r="A4" s="1"/>
      <c r="B4" s="1"/>
      <c r="C4" s="1"/>
      <c r="D4" s="1"/>
      <c r="E4" s="1"/>
      <c r="F4" s="1"/>
      <c r="I4" s="22" t="str">
        <f>問題!I4</f>
        <v>名前（　　　　　　　　　　　　　）</v>
      </c>
      <c r="J4" s="22"/>
      <c r="K4" s="22"/>
      <c r="L4" s="22"/>
      <c r="M4" s="22"/>
      <c r="N4" s="22"/>
      <c r="O4" s="22"/>
      <c r="P4" s="22"/>
      <c r="Q4" s="22"/>
      <c r="R4" s="1"/>
      <c r="S4" s="1"/>
      <c r="T4" s="11"/>
      <c r="U4" s="11"/>
      <c r="V4" s="11"/>
      <c r="W4" s="11"/>
      <c r="X4" s="11"/>
      <c r="Y4" s="11"/>
      <c r="Z4" s="11"/>
      <c r="AA4" s="11"/>
      <c r="AB4" s="11"/>
    </row>
    <row r="5" spans="1:28" ht="15" customHeight="1" x14ac:dyDescent="0.15">
      <c r="A5" s="1"/>
      <c r="B5" s="1"/>
      <c r="C5" s="1"/>
      <c r="D5" s="1"/>
      <c r="E5" s="1"/>
      <c r="F5" s="1"/>
      <c r="I5" s="22"/>
      <c r="J5" s="22"/>
      <c r="K5" s="22"/>
      <c r="L5" s="22"/>
      <c r="M5" s="22"/>
      <c r="N5" s="22"/>
      <c r="O5" s="22"/>
      <c r="P5" s="22"/>
      <c r="Q5" s="22"/>
      <c r="R5" s="1"/>
      <c r="S5" s="1"/>
    </row>
    <row r="6" spans="1:28" ht="9.6" customHeight="1" thickBot="1" x14ac:dyDescent="0.2">
      <c r="A6" s="1"/>
      <c r="B6" s="1"/>
      <c r="C6" s="1"/>
      <c r="D6" s="1"/>
      <c r="E6" s="1"/>
      <c r="F6" s="1"/>
      <c r="G6" s="21"/>
      <c r="H6" s="21"/>
      <c r="I6" s="21"/>
      <c r="J6" s="21"/>
      <c r="K6" s="21"/>
      <c r="L6" s="21"/>
      <c r="M6" s="21"/>
      <c r="N6" s="21"/>
      <c r="O6" s="21"/>
      <c r="P6" s="3"/>
      <c r="Q6" s="3"/>
      <c r="R6" s="1"/>
      <c r="S6" s="1"/>
    </row>
    <row r="7" spans="1:28" ht="13.5" customHeight="1" x14ac:dyDescent="0.2">
      <c r="A7" s="25" t="str">
        <f>問題!A7</f>
        <v>制限時間：３分</v>
      </c>
      <c r="B7" s="26"/>
      <c r="C7" s="26"/>
      <c r="D7" s="26"/>
      <c r="E7" s="26"/>
      <c r="F7" s="26"/>
      <c r="G7" s="27"/>
      <c r="H7" s="1"/>
      <c r="N7" s="23" t="str">
        <f>問題!N7</f>
        <v>点/９点</v>
      </c>
      <c r="O7" s="23"/>
      <c r="P7" s="23"/>
      <c r="Q7" s="23"/>
      <c r="R7" s="2"/>
      <c r="S7" s="2"/>
      <c r="Y7" s="1"/>
    </row>
    <row r="8" spans="1:28" ht="30" customHeight="1" thickBot="1" x14ac:dyDescent="0.2">
      <c r="A8" s="28"/>
      <c r="B8" s="29"/>
      <c r="C8" s="29"/>
      <c r="D8" s="29"/>
      <c r="E8" s="29"/>
      <c r="F8" s="29"/>
      <c r="G8" s="30"/>
      <c r="I8" s="12"/>
      <c r="J8" s="13"/>
      <c r="K8" s="12"/>
      <c r="L8" s="14" t="s">
        <v>7</v>
      </c>
      <c r="N8" s="24"/>
      <c r="O8" s="24"/>
      <c r="P8" s="24"/>
      <c r="Q8" s="24"/>
      <c r="Y8" s="1"/>
    </row>
    <row r="9" spans="1:28" ht="30" customHeight="1" x14ac:dyDescent="0.15"/>
    <row r="10" spans="1:28" ht="30" customHeight="1" x14ac:dyDescent="0.15">
      <c r="A10" s="18" t="s">
        <v>0</v>
      </c>
      <c r="C10" s="5"/>
      <c r="D10" s="15"/>
      <c r="E10" s="9">
        <f ca="1">QUOTIENT(C11*100+D11*10+E11,A11*10+B11)</f>
        <v>5</v>
      </c>
      <c r="F10" s="19"/>
      <c r="G10" s="18" t="s">
        <v>1</v>
      </c>
      <c r="H10" s="19"/>
      <c r="I10" s="5"/>
      <c r="J10" s="15"/>
      <c r="K10" s="9">
        <f ca="1">QUOTIENT(I11*100+J11*10+K11,G11*10+H11)</f>
        <v>4</v>
      </c>
      <c r="L10" s="19"/>
      <c r="M10" s="18" t="s">
        <v>2</v>
      </c>
      <c r="N10" s="19"/>
      <c r="O10" s="5"/>
      <c r="P10" s="15"/>
      <c r="Q10" s="9">
        <f ca="1">QUOTIENT(O11*100+P11*10+Q11,M11*10+N11)</f>
        <v>3</v>
      </c>
    </row>
    <row r="11" spans="1:28" ht="30" customHeight="1" x14ac:dyDescent="0.15">
      <c r="A11" s="4">
        <f ca="1">問題!A11</f>
        <v>6</v>
      </c>
      <c r="B11" s="4">
        <f ca="1">問題!B11</f>
        <v>7</v>
      </c>
      <c r="C11" s="6">
        <f ca="1">問題!C11</f>
        <v>3</v>
      </c>
      <c r="D11" s="6">
        <f ca="1">問題!D11</f>
        <v>5</v>
      </c>
      <c r="E11" s="6">
        <f ca="1">問題!E11</f>
        <v>9</v>
      </c>
      <c r="G11" s="4">
        <f ca="1">問題!G11</f>
        <v>3</v>
      </c>
      <c r="H11" s="4">
        <f ca="1">問題!H11</f>
        <v>3</v>
      </c>
      <c r="I11" s="6">
        <f ca="1">問題!I11</f>
        <v>1</v>
      </c>
      <c r="J11" s="6">
        <f ca="1">問題!J11</f>
        <v>3</v>
      </c>
      <c r="K11" s="6">
        <f ca="1">問題!K11</f>
        <v>5</v>
      </c>
      <c r="M11" s="4">
        <f ca="1">問題!M11</f>
        <v>8</v>
      </c>
      <c r="N11" s="4">
        <f ca="1">問題!N11</f>
        <v>6</v>
      </c>
      <c r="O11" s="6">
        <f ca="1">問題!O11</f>
        <v>3</v>
      </c>
      <c r="P11" s="6">
        <f ca="1">問題!P11</f>
        <v>1</v>
      </c>
      <c r="Q11" s="6">
        <f ca="1">問題!Q11</f>
        <v>8</v>
      </c>
      <c r="Y11" s="4">
        <f ca="1">(C11*10+D11)</f>
        <v>35</v>
      </c>
      <c r="Z11" s="4">
        <f ca="1">(I11*10+J11)</f>
        <v>13</v>
      </c>
      <c r="AA11" s="4">
        <f ca="1">O11*10+P11</f>
        <v>31</v>
      </c>
    </row>
    <row r="12" spans="1:28" ht="30" customHeight="1" x14ac:dyDescent="0.15">
      <c r="C12" s="4">
        <f ca="1">QUOTIENT((A11*10+B11)*E10,100)</f>
        <v>3</v>
      </c>
      <c r="D12" s="4">
        <f ca="1">QUOTIENT((A11*10+B11)*E10,10)-C12*10</f>
        <v>3</v>
      </c>
      <c r="E12" s="4">
        <f ca="1">(A11*10+B11)*E10-(C12*100+D12*10)</f>
        <v>5</v>
      </c>
      <c r="I12" s="4">
        <f ca="1">QUOTIENT((G11*10+H11)*K10,100)</f>
        <v>1</v>
      </c>
      <c r="J12" s="4">
        <f ca="1">QUOTIENT((G11*10+H11)*K10,10)-I12*10</f>
        <v>3</v>
      </c>
      <c r="K12" s="4">
        <f ca="1">(G11*10+H11)*K10-(I12*100+J12*10)</f>
        <v>2</v>
      </c>
      <c r="O12" s="4">
        <f ca="1">QUOTIENT((M11*10+N11)*Q10,100)</f>
        <v>2</v>
      </c>
      <c r="P12" s="4">
        <f ca="1">QUOTIENT((M11*10+N11)*Q10,10)-O12*10</f>
        <v>5</v>
      </c>
      <c r="Q12" s="4">
        <f ca="1">(M11*10+N11)*Q10-(O12*100+P12*10)</f>
        <v>8</v>
      </c>
      <c r="Y12" s="4">
        <f ca="1">(C11*10+D11)-B11*D10</f>
        <v>35</v>
      </c>
      <c r="Z12" s="4">
        <f ca="1">(I11*10+J11)-H11*J10</f>
        <v>13</v>
      </c>
      <c r="AA12" s="4">
        <f ca="1">(O11*10+P11)-N11*P10</f>
        <v>31</v>
      </c>
    </row>
    <row r="13" spans="1:28" ht="30" customHeight="1" x14ac:dyDescent="0.15">
      <c r="C13" s="37"/>
      <c r="D13" s="38">
        <f ca="1">MOD(C11*10+D11-C12*10-D12,10)</f>
        <v>2</v>
      </c>
      <c r="E13" s="38">
        <f ca="1">MOD(C11*100+D11*10+E11-C12*100-D12*10-E12,10)</f>
        <v>4</v>
      </c>
      <c r="I13" s="37"/>
      <c r="J13" s="38">
        <f ca="1">MOD(I11*10+J11-I12*10-J12,10)</f>
        <v>0</v>
      </c>
      <c r="K13" s="38">
        <f ca="1">MOD(I11*100+J11*10+K11-I12*100-J12*10-K12,10)</f>
        <v>3</v>
      </c>
      <c r="O13" s="37"/>
      <c r="P13" s="38">
        <f ca="1">MOD(O11*10+P11-O12*10-P12,10)</f>
        <v>6</v>
      </c>
      <c r="Q13" s="38">
        <f ca="1">MOD(O11*100+P11*10+Q11-O12*100-P12*10-Q12,10)</f>
        <v>0</v>
      </c>
      <c r="Y13" s="4">
        <f ca="1">D13*10+E13</f>
        <v>24</v>
      </c>
    </row>
    <row r="14" spans="1:28" ht="30" customHeight="1" x14ac:dyDescent="0.15">
      <c r="C14" s="8"/>
      <c r="D14" s="8"/>
      <c r="E14" s="8"/>
      <c r="I14" s="8"/>
      <c r="J14" s="8"/>
      <c r="K14" s="8"/>
      <c r="O14" s="8"/>
      <c r="P14" s="8"/>
      <c r="Q14" s="8"/>
    </row>
    <row r="15" spans="1:28" s="8" customFormat="1" ht="30" customHeight="1" x14ac:dyDescent="0.15"/>
    <row r="16" spans="1:28" ht="30" customHeight="1" x14ac:dyDescent="0.15"/>
    <row r="17" spans="1:27" ht="30" customHeight="1" x14ac:dyDescent="0.15">
      <c r="A17" s="18" t="s">
        <v>3</v>
      </c>
      <c r="C17" s="5"/>
      <c r="D17" s="15"/>
      <c r="E17" s="9">
        <f ca="1">QUOTIENT(C18*100+D18*10+E18,A18*10+B18)</f>
        <v>8</v>
      </c>
      <c r="G17" s="18" t="s">
        <v>4</v>
      </c>
      <c r="I17" s="5"/>
      <c r="J17" s="15"/>
      <c r="K17" s="9">
        <f ca="1">QUOTIENT(I18*100+J18*10+K18,G18*10+H18)</f>
        <v>5</v>
      </c>
      <c r="M17" s="18" t="s">
        <v>5</v>
      </c>
      <c r="O17" s="5"/>
      <c r="P17" s="15"/>
      <c r="Q17" s="9">
        <f ca="1">QUOTIENT(O18*100+P18*10+Q18,M18*10+N18)</f>
        <v>6</v>
      </c>
    </row>
    <row r="18" spans="1:27" ht="30" customHeight="1" x14ac:dyDescent="0.15">
      <c r="A18" s="4">
        <f ca="1">問題!A18</f>
        <v>4</v>
      </c>
      <c r="B18" s="4">
        <f ca="1">問題!B18</f>
        <v>2</v>
      </c>
      <c r="C18" s="6">
        <f ca="1">問題!C18</f>
        <v>3</v>
      </c>
      <c r="D18" s="6">
        <f ca="1">問題!D18</f>
        <v>4</v>
      </c>
      <c r="E18" s="6">
        <f ca="1">問題!E18</f>
        <v>2</v>
      </c>
      <c r="G18" s="4">
        <f ca="1">問題!G18</f>
        <v>5</v>
      </c>
      <c r="H18" s="4">
        <f ca="1">問題!H18</f>
        <v>8</v>
      </c>
      <c r="I18" s="6">
        <f ca="1">問題!I18</f>
        <v>2</v>
      </c>
      <c r="J18" s="6">
        <f ca="1">問題!J18</f>
        <v>9</v>
      </c>
      <c r="K18" s="6">
        <f ca="1">問題!K18</f>
        <v>6</v>
      </c>
      <c r="M18" s="4">
        <f ca="1">問題!M18</f>
        <v>7</v>
      </c>
      <c r="N18" s="4">
        <f ca="1">問題!N18</f>
        <v>8</v>
      </c>
      <c r="O18" s="6">
        <f ca="1">問題!O18</f>
        <v>5</v>
      </c>
      <c r="P18" s="6">
        <f ca="1">問題!P18</f>
        <v>2</v>
      </c>
      <c r="Q18" s="6">
        <f ca="1">問題!Q18</f>
        <v>6</v>
      </c>
      <c r="Y18" s="4">
        <f ca="1">(C18*10+D18)</f>
        <v>34</v>
      </c>
      <c r="Z18" s="4">
        <f ca="1">(I18*10+J18)</f>
        <v>29</v>
      </c>
      <c r="AA18" s="4">
        <f ca="1">O18*10+P18</f>
        <v>52</v>
      </c>
    </row>
    <row r="19" spans="1:27" ht="30" customHeight="1" x14ac:dyDescent="0.15">
      <c r="C19" s="4">
        <f ca="1">QUOTIENT((A18*10+B18)*E17,100)</f>
        <v>3</v>
      </c>
      <c r="D19" s="4">
        <f ca="1">QUOTIENT((A18*10+B18)*E17,10)-C19*10</f>
        <v>3</v>
      </c>
      <c r="E19" s="4">
        <f ca="1">(A18*10+B18)*E17-(C19*100+D19*10)</f>
        <v>6</v>
      </c>
      <c r="I19" s="4">
        <f ca="1">QUOTIENT((G18*10+H18)*K17,100)</f>
        <v>2</v>
      </c>
      <c r="J19" s="4">
        <f ca="1">QUOTIENT((G18*10+H18)*K17,10)-I19*10</f>
        <v>9</v>
      </c>
      <c r="K19" s="4">
        <f ca="1">(G18*10+H18)*K17-(I19*100+J19*10)</f>
        <v>0</v>
      </c>
      <c r="O19" s="4">
        <f ca="1">QUOTIENT((M18*10+N18)*Q17,100)</f>
        <v>4</v>
      </c>
      <c r="P19" s="4">
        <f ca="1">QUOTIENT((M18*10+N18)*Q17,10)-O19*10</f>
        <v>6</v>
      </c>
      <c r="Q19" s="4">
        <f ca="1">(M18*10+N18)*Q17-(O19*100+P19*10)</f>
        <v>8</v>
      </c>
      <c r="Y19" s="4">
        <f ca="1">(C18*10+D18)-B18*D17</f>
        <v>34</v>
      </c>
      <c r="Z19" s="4">
        <f ca="1">(I18*10+J18)-H18*J17</f>
        <v>29</v>
      </c>
      <c r="AA19" s="4">
        <f ca="1">(O18*10+P18)-N18*P17</f>
        <v>52</v>
      </c>
    </row>
    <row r="20" spans="1:27" ht="30" customHeight="1" x14ac:dyDescent="0.15">
      <c r="C20" s="37"/>
      <c r="D20" s="38">
        <f ca="1">MOD(C18*10+D18-C19*10-D19,10)</f>
        <v>1</v>
      </c>
      <c r="E20" s="38">
        <f ca="1">MOD(C18*100+D18*10+E18-C19*100-D19*10-E19,10)</f>
        <v>6</v>
      </c>
      <c r="I20" s="37"/>
      <c r="J20" s="38">
        <f ca="1">MOD(I18*10+J18-I19*10-J19,10)</f>
        <v>0</v>
      </c>
      <c r="K20" s="38">
        <f ca="1">MOD(I18*100+J18*10+K18-I19*100-J19*10-K19,10)</f>
        <v>6</v>
      </c>
      <c r="O20" s="37"/>
      <c r="P20" s="38">
        <f ca="1">MOD(O18*10+P18-O19*10-P19,10)</f>
        <v>6</v>
      </c>
      <c r="Q20" s="38">
        <f ca="1">MOD(O18*100+P18*10+Q18-O19*100-P19*10-Q19,10)</f>
        <v>8</v>
      </c>
    </row>
    <row r="21" spans="1:27" ht="30" customHeight="1" x14ac:dyDescent="0.15">
      <c r="C21" s="8"/>
      <c r="D21" s="8"/>
      <c r="E21" s="8"/>
      <c r="I21" s="8"/>
      <c r="J21" s="8"/>
      <c r="K21" s="8"/>
      <c r="O21" s="8"/>
      <c r="P21" s="8"/>
      <c r="Q21" s="8"/>
    </row>
    <row r="22" spans="1:27" s="8" customFormat="1" ht="30" customHeight="1" x14ac:dyDescent="0.15"/>
    <row r="23" spans="1:27" ht="30" customHeight="1" x14ac:dyDescent="0.15"/>
    <row r="24" spans="1:27" ht="30" customHeight="1" x14ac:dyDescent="0.15">
      <c r="A24" s="18" t="s">
        <v>12</v>
      </c>
      <c r="C24" s="5"/>
      <c r="D24" s="15"/>
      <c r="E24" s="9">
        <f ca="1">QUOTIENT(C25*100+D25*10+E25,A25*10+B25)</f>
        <v>2</v>
      </c>
      <c r="G24" s="18" t="s">
        <v>11</v>
      </c>
      <c r="I24" s="5"/>
      <c r="J24" s="15"/>
      <c r="K24" s="9">
        <f ca="1">QUOTIENT(I25*100+J25*10+K25,G25*10+H25)</f>
        <v>6</v>
      </c>
      <c r="M24" s="18" t="s">
        <v>10</v>
      </c>
      <c r="O24" s="5"/>
      <c r="P24" s="15"/>
      <c r="Q24" s="9">
        <f ca="1">QUOTIENT(O25*100+P25*10+Q25,M25*10+N25)</f>
        <v>5</v>
      </c>
    </row>
    <row r="25" spans="1:27" ht="30" customHeight="1" x14ac:dyDescent="0.15">
      <c r="A25" s="4">
        <f ca="1">問題!A25</f>
        <v>7</v>
      </c>
      <c r="B25" s="4">
        <f ca="1">問題!B25</f>
        <v>8</v>
      </c>
      <c r="C25" s="6">
        <f ca="1">問題!C25</f>
        <v>2</v>
      </c>
      <c r="D25" s="6">
        <f ca="1">問題!D25</f>
        <v>2</v>
      </c>
      <c r="E25" s="6">
        <f ca="1">問題!E25</f>
        <v>7</v>
      </c>
      <c r="G25" s="4">
        <f ca="1">問題!G25</f>
        <v>4</v>
      </c>
      <c r="H25" s="4">
        <f ca="1">問題!H25</f>
        <v>2</v>
      </c>
      <c r="I25" s="6">
        <f ca="1">問題!I25</f>
        <v>2</v>
      </c>
      <c r="J25" s="6">
        <f ca="1">問題!J25</f>
        <v>9</v>
      </c>
      <c r="K25" s="6">
        <f ca="1">問題!K25</f>
        <v>3</v>
      </c>
      <c r="M25" s="4">
        <f ca="1">問題!M25</f>
        <v>4</v>
      </c>
      <c r="N25" s="4">
        <f ca="1">問題!N25</f>
        <v>7</v>
      </c>
      <c r="O25" s="6">
        <f ca="1">問題!O25</f>
        <v>2</v>
      </c>
      <c r="P25" s="6">
        <f ca="1">問題!P25</f>
        <v>7</v>
      </c>
      <c r="Q25" s="6">
        <f ca="1">問題!Q25</f>
        <v>6</v>
      </c>
      <c r="Y25" s="4">
        <f ca="1">(C25*10+D25)</f>
        <v>22</v>
      </c>
      <c r="Z25" s="4">
        <f ca="1">(I25*10+J25)</f>
        <v>29</v>
      </c>
      <c r="AA25" s="4">
        <f ca="1">O25*10+P25</f>
        <v>27</v>
      </c>
    </row>
    <row r="26" spans="1:27" ht="30" customHeight="1" x14ac:dyDescent="0.15">
      <c r="C26" s="4">
        <f ca="1">QUOTIENT((A25*10+B25)*E24,100)</f>
        <v>1</v>
      </c>
      <c r="D26" s="4">
        <f ca="1">QUOTIENT((A25*10+B25)*E24,10)-C26*10</f>
        <v>5</v>
      </c>
      <c r="E26" s="4">
        <f ca="1">(A25*10+B25)*E24-(C26*100+D26*10)</f>
        <v>6</v>
      </c>
      <c r="I26" s="4">
        <f ca="1">QUOTIENT((G25*10+H25)*K24,100)</f>
        <v>2</v>
      </c>
      <c r="J26" s="4">
        <f ca="1">QUOTIENT((G25*10+H25)*K24,10)-I26*10</f>
        <v>5</v>
      </c>
      <c r="K26" s="4">
        <f ca="1">(G25*10+H25)*K24-(I26*100+J26*10)</f>
        <v>2</v>
      </c>
      <c r="O26" s="4">
        <f ca="1">QUOTIENT((M25*10+N25)*Q24,100)</f>
        <v>2</v>
      </c>
      <c r="P26" s="4">
        <f ca="1">QUOTIENT((M25*10+N25)*Q24,10)-O26*10</f>
        <v>3</v>
      </c>
      <c r="Q26" s="4">
        <f ca="1">(M25*10+N25)*Q24-(O26*100+P26*10)</f>
        <v>5</v>
      </c>
      <c r="Y26" s="4">
        <f ca="1">(C25*10+D25)-B25*D24</f>
        <v>22</v>
      </c>
      <c r="Z26" s="4">
        <f ca="1">(I25*10+J25)-H25*J24</f>
        <v>29</v>
      </c>
      <c r="AA26" s="4">
        <f ca="1">(O25*10+P25)-N25*P24</f>
        <v>27</v>
      </c>
    </row>
    <row r="27" spans="1:27" ht="30" customHeight="1" x14ac:dyDescent="0.15">
      <c r="C27" s="37"/>
      <c r="D27" s="38">
        <f ca="1">MOD(C25*10+D25-C26*10-D26,10)</f>
        <v>7</v>
      </c>
      <c r="E27" s="38">
        <f ca="1">MOD(C25*100+D25*10+E25-C26*100-D26*10-E26,10)</f>
        <v>1</v>
      </c>
      <c r="I27" s="37"/>
      <c r="J27" s="38">
        <f ca="1">MOD(I25*10+J25-I26*10-J26,10)</f>
        <v>4</v>
      </c>
      <c r="K27" s="38">
        <f ca="1">MOD(I25*100+J25*10+K25-I26*100-J26*10-K26,10)</f>
        <v>1</v>
      </c>
      <c r="O27" s="37"/>
      <c r="P27" s="38">
        <f ca="1">MOD(O25*10+P25-O26*10-P26,10)</f>
        <v>4</v>
      </c>
      <c r="Q27" s="38">
        <f ca="1">MOD(O25*100+P25*10+Q25-O26*100-P26*10-Q26,10)</f>
        <v>1</v>
      </c>
    </row>
    <row r="28" spans="1:27" ht="30" customHeight="1" x14ac:dyDescent="0.15">
      <c r="C28" s="8"/>
      <c r="D28" s="8"/>
      <c r="E28" s="8"/>
      <c r="I28" s="8"/>
      <c r="J28" s="8"/>
      <c r="K28" s="8"/>
      <c r="O28" s="8"/>
      <c r="P28" s="8"/>
      <c r="Q28" s="8"/>
    </row>
    <row r="29" spans="1:27" s="8" customFormat="1" ht="30" customHeight="1" x14ac:dyDescent="0.15"/>
    <row r="30" spans="1:27" ht="30" customHeight="1" x14ac:dyDescent="0.15"/>
    <row r="31" spans="1:27" ht="30" customHeight="1" x14ac:dyDescent="0.15">
      <c r="A31"/>
    </row>
    <row r="32" spans="1:2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25.15" customHeight="1" x14ac:dyDescent="0.15"/>
  </sheetData>
  <mergeCells count="4">
    <mergeCell ref="I4:Q5"/>
    <mergeCell ref="N7:Q8"/>
    <mergeCell ref="A7:G8"/>
    <mergeCell ref="A1:Q2"/>
  </mergeCells>
  <phoneticPr fontId="20"/>
  <conditionalFormatting sqref="D10">
    <cfRule type="cellIs" dxfId="186" priority="103" operator="equal">
      <formula>0</formula>
    </cfRule>
  </conditionalFormatting>
  <conditionalFormatting sqref="C12">
    <cfRule type="cellIs" dxfId="114" priority="27" operator="equal">
      <formula>0</formula>
    </cfRule>
  </conditionalFormatting>
  <conditionalFormatting sqref="D13">
    <cfRule type="cellIs" dxfId="38" priority="25" operator="equal">
      <formula>0</formula>
    </cfRule>
  </conditionalFormatting>
  <conditionalFormatting sqref="J10">
    <cfRule type="cellIs" dxfId="23" priority="24" operator="equal">
      <formula>0</formula>
    </cfRule>
  </conditionalFormatting>
  <conditionalFormatting sqref="P10">
    <cfRule type="cellIs" dxfId="22" priority="23" operator="equal">
      <formula>0</formula>
    </cfRule>
  </conditionalFormatting>
  <conditionalFormatting sqref="D17">
    <cfRule type="cellIs" dxfId="21" priority="22" operator="equal">
      <formula>0</formula>
    </cfRule>
  </conditionalFormatting>
  <conditionalFormatting sqref="J17">
    <cfRule type="cellIs" dxfId="20" priority="21" operator="equal">
      <formula>0</formula>
    </cfRule>
  </conditionalFormatting>
  <conditionalFormatting sqref="P17">
    <cfRule type="cellIs" dxfId="19" priority="20" operator="equal">
      <formula>0</formula>
    </cfRule>
  </conditionalFormatting>
  <conditionalFormatting sqref="D24">
    <cfRule type="cellIs" dxfId="18" priority="19" operator="equal">
      <formula>0</formula>
    </cfRule>
  </conditionalFormatting>
  <conditionalFormatting sqref="J24">
    <cfRule type="cellIs" dxfId="17" priority="18" operator="equal">
      <formula>0</formula>
    </cfRule>
  </conditionalFormatting>
  <conditionalFormatting sqref="P24">
    <cfRule type="cellIs" dxfId="16" priority="17" operator="equal">
      <formula>0</formula>
    </cfRule>
  </conditionalFormatting>
  <conditionalFormatting sqref="I12">
    <cfRule type="cellIs" dxfId="15" priority="16" operator="equal">
      <formula>0</formula>
    </cfRule>
  </conditionalFormatting>
  <conditionalFormatting sqref="J13">
    <cfRule type="cellIs" dxfId="14" priority="15" operator="equal">
      <formula>0</formula>
    </cfRule>
  </conditionalFormatting>
  <conditionalFormatting sqref="O12">
    <cfRule type="cellIs" dxfId="13" priority="14" operator="equal">
      <formula>0</formula>
    </cfRule>
  </conditionalFormatting>
  <conditionalFormatting sqref="P13">
    <cfRule type="cellIs" dxfId="12" priority="13" operator="equal">
      <formula>0</formula>
    </cfRule>
  </conditionalFormatting>
  <conditionalFormatting sqref="C19">
    <cfRule type="cellIs" dxfId="11" priority="12" operator="equal">
      <formula>0</formula>
    </cfRule>
  </conditionalFormatting>
  <conditionalFormatting sqref="D20">
    <cfRule type="cellIs" dxfId="10" priority="11" operator="equal">
      <formula>0</formula>
    </cfRule>
  </conditionalFormatting>
  <conditionalFormatting sqref="I19">
    <cfRule type="cellIs" dxfId="9" priority="10" operator="equal">
      <formula>0</formula>
    </cfRule>
  </conditionalFormatting>
  <conditionalFormatting sqref="J20">
    <cfRule type="cellIs" dxfId="8" priority="9" operator="equal">
      <formula>0</formula>
    </cfRule>
  </conditionalFormatting>
  <conditionalFormatting sqref="O19">
    <cfRule type="cellIs" dxfId="7" priority="8" operator="equal">
      <formula>0</formula>
    </cfRule>
  </conditionalFormatting>
  <conditionalFormatting sqref="P20">
    <cfRule type="cellIs" dxfId="6" priority="7" operator="equal">
      <formula>0</formula>
    </cfRule>
  </conditionalFormatting>
  <conditionalFormatting sqref="C26">
    <cfRule type="cellIs" dxfId="5" priority="6" operator="equal">
      <formula>0</formula>
    </cfRule>
  </conditionalFormatting>
  <conditionalFormatting sqref="D27">
    <cfRule type="cellIs" dxfId="4" priority="5" operator="equal">
      <formula>0</formula>
    </cfRule>
  </conditionalFormatting>
  <conditionalFormatting sqref="I26">
    <cfRule type="cellIs" dxfId="3" priority="4" operator="equal">
      <formula>0</formula>
    </cfRule>
  </conditionalFormatting>
  <conditionalFormatting sqref="J27">
    <cfRule type="cellIs" dxfId="2" priority="3" operator="equal">
      <formula>0</formula>
    </cfRule>
  </conditionalFormatting>
  <conditionalFormatting sqref="O26">
    <cfRule type="cellIs" dxfId="1" priority="2" operator="equal">
      <formula>0</formula>
    </cfRule>
  </conditionalFormatting>
  <conditionalFormatting sqref="P27">
    <cfRule type="cellIs" dxfId="0" priority="1" operator="equal">
      <formula>0</formula>
    </cfRule>
  </conditionalFormatting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1779E-C826-42DB-8EFC-58957BE4B51D}">
  <dimension ref="A1:AB77"/>
  <sheetViews>
    <sheetView tabSelected="1" view="pageBreakPreview" zoomScaleNormal="100" zoomScaleSheetLayoutView="100" workbookViewId="0">
      <selection activeCell="L30" sqref="L30"/>
    </sheetView>
  </sheetViews>
  <sheetFormatPr defaultColWidth="8.75" defaultRowHeight="24" x14ac:dyDescent="0.15"/>
  <cols>
    <col min="1" max="18" width="5.75" style="4" customWidth="1"/>
    <col min="19" max="24" width="8.75" style="4"/>
    <col min="25" max="26" width="8.75" style="4" hidden="1" customWidth="1"/>
    <col min="27" max="27" width="0" style="4" hidden="1" customWidth="1"/>
    <col min="28" max="16384" width="8.75" style="4"/>
  </cols>
  <sheetData>
    <row r="1" spans="1:28" ht="18" customHeight="1" x14ac:dyDescent="0.15">
      <c r="A1" s="31" t="s">
        <v>13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3"/>
      <c r="Y1" s="1"/>
    </row>
    <row r="2" spans="1:28" ht="19.899999999999999" customHeight="1" thickBot="1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6"/>
    </row>
    <row r="3" spans="1:28" ht="7.9" customHeight="1" x14ac:dyDescent="0.15">
      <c r="A3" s="1"/>
      <c r="B3" s="1"/>
      <c r="C3" s="1"/>
      <c r="D3" s="1"/>
      <c r="E3" s="1"/>
      <c r="F3" s="1"/>
      <c r="G3" s="1"/>
      <c r="H3" s="1"/>
      <c r="I3" s="3"/>
      <c r="J3" s="3"/>
      <c r="K3" s="3"/>
      <c r="L3" s="1"/>
      <c r="M3" s="1"/>
      <c r="N3" s="1"/>
      <c r="O3" s="3"/>
      <c r="P3" s="3"/>
      <c r="Q3" s="3"/>
      <c r="R3" s="1"/>
      <c r="S3" s="1"/>
    </row>
    <row r="4" spans="1:28" ht="15" customHeight="1" x14ac:dyDescent="0.15">
      <c r="A4" s="1"/>
      <c r="B4" s="1"/>
      <c r="C4" s="1"/>
      <c r="D4" s="1"/>
      <c r="E4" s="1"/>
      <c r="F4" s="1"/>
      <c r="I4" s="22" t="s">
        <v>6</v>
      </c>
      <c r="J4" s="22"/>
      <c r="K4" s="22"/>
      <c r="L4" s="22"/>
      <c r="M4" s="22"/>
      <c r="N4" s="22"/>
      <c r="O4" s="22"/>
      <c r="P4" s="22"/>
      <c r="Q4" s="22"/>
      <c r="R4" s="1"/>
      <c r="S4" s="1"/>
      <c r="T4" s="11"/>
      <c r="U4" s="11"/>
      <c r="V4" s="11"/>
      <c r="W4" s="11"/>
      <c r="X4" s="11"/>
      <c r="Y4" s="11"/>
      <c r="Z4" s="11"/>
      <c r="AA4" s="11"/>
      <c r="AB4" s="11"/>
    </row>
    <row r="5" spans="1:28" ht="15" customHeight="1" x14ac:dyDescent="0.15">
      <c r="A5" s="1"/>
      <c r="B5" s="1"/>
      <c r="C5" s="1"/>
      <c r="D5" s="1"/>
      <c r="E5" s="1"/>
      <c r="F5" s="1"/>
      <c r="I5" s="22"/>
      <c r="J5" s="22"/>
      <c r="K5" s="22"/>
      <c r="L5" s="22"/>
      <c r="M5" s="22"/>
      <c r="N5" s="22"/>
      <c r="O5" s="22"/>
      <c r="P5" s="22"/>
      <c r="Q5" s="22"/>
      <c r="R5" s="1"/>
      <c r="S5" s="1"/>
    </row>
    <row r="6" spans="1:28" ht="9.6" customHeight="1" thickBot="1" x14ac:dyDescent="0.2">
      <c r="A6" s="1"/>
      <c r="B6" s="1"/>
      <c r="C6" s="1"/>
      <c r="D6" s="1"/>
      <c r="E6" s="1"/>
      <c r="F6" s="1"/>
      <c r="G6" s="11"/>
      <c r="H6" s="11"/>
      <c r="I6" s="11"/>
      <c r="J6" s="11"/>
      <c r="K6" s="11"/>
      <c r="L6" s="11"/>
      <c r="M6" s="11"/>
      <c r="N6" s="11"/>
      <c r="O6" s="11"/>
      <c r="P6" s="3"/>
      <c r="Q6" s="3"/>
      <c r="R6" s="1"/>
      <c r="S6" s="1"/>
    </row>
    <row r="7" spans="1:28" ht="13.5" customHeight="1" x14ac:dyDescent="0.2">
      <c r="A7" s="25" t="s">
        <v>9</v>
      </c>
      <c r="B7" s="26"/>
      <c r="C7" s="26"/>
      <c r="D7" s="26"/>
      <c r="E7" s="26"/>
      <c r="F7" s="26"/>
      <c r="G7" s="27"/>
      <c r="H7" s="1"/>
      <c r="N7" s="23" t="s">
        <v>8</v>
      </c>
      <c r="O7" s="23"/>
      <c r="P7" s="23"/>
      <c r="Q7" s="23"/>
      <c r="R7" s="2"/>
      <c r="S7" s="2"/>
      <c r="Y7" s="1"/>
    </row>
    <row r="8" spans="1:28" ht="30" customHeight="1" thickBot="1" x14ac:dyDescent="0.2">
      <c r="A8" s="28"/>
      <c r="B8" s="29"/>
      <c r="C8" s="29"/>
      <c r="D8" s="29"/>
      <c r="E8" s="29"/>
      <c r="F8" s="29"/>
      <c r="G8" s="30"/>
      <c r="I8" s="12"/>
      <c r="J8" s="13"/>
      <c r="K8" s="12"/>
      <c r="L8" s="14" t="s">
        <v>7</v>
      </c>
      <c r="N8" s="24"/>
      <c r="O8" s="24"/>
      <c r="P8" s="24"/>
      <c r="Q8" s="24"/>
      <c r="Y8" s="1"/>
    </row>
    <row r="9" spans="1:28" ht="30" customHeight="1" x14ac:dyDescent="0.15"/>
    <row r="10" spans="1:28" ht="30" customHeight="1" x14ac:dyDescent="0.15">
      <c r="A10" s="18" t="s">
        <v>0</v>
      </c>
      <c r="C10" s="5"/>
      <c r="D10" s="10"/>
      <c r="E10" s="9"/>
      <c r="G10" s="18" t="s">
        <v>1</v>
      </c>
      <c r="I10" s="5"/>
      <c r="J10" s="10"/>
      <c r="K10" s="9"/>
      <c r="M10" s="18" t="s">
        <v>2</v>
      </c>
      <c r="O10" s="5"/>
      <c r="P10" s="15"/>
      <c r="Q10" s="9"/>
    </row>
    <row r="11" spans="1:28" ht="30" customHeight="1" x14ac:dyDescent="0.15">
      <c r="A11" s="4">
        <f ca="1">RANDBETWEEN(2,9)</f>
        <v>6</v>
      </c>
      <c r="B11" s="4">
        <f ca="1">RANDBETWEEN(2,9)</f>
        <v>7</v>
      </c>
      <c r="C11" s="6">
        <f ca="1">RANDBETWEEN(1,A11-1)</f>
        <v>3</v>
      </c>
      <c r="D11" s="6">
        <f ca="1">RANDBETWEEN(1,9)</f>
        <v>5</v>
      </c>
      <c r="E11" s="6">
        <f ca="1">RANDBETWEEN(1,9)</f>
        <v>9</v>
      </c>
      <c r="G11" s="4">
        <f ca="1">RANDBETWEEN(2,9)</f>
        <v>3</v>
      </c>
      <c r="H11" s="4">
        <f ca="1">RANDBETWEEN(2,9)</f>
        <v>3</v>
      </c>
      <c r="I11" s="6">
        <f ca="1">RANDBETWEEN(1,G11-1)</f>
        <v>1</v>
      </c>
      <c r="J11" s="6">
        <f ca="1">RANDBETWEEN(1,9)</f>
        <v>3</v>
      </c>
      <c r="K11" s="6">
        <f ca="1">RANDBETWEEN(1,9)</f>
        <v>5</v>
      </c>
      <c r="M11" s="4">
        <f ca="1">RANDBETWEEN(2,9)</f>
        <v>8</v>
      </c>
      <c r="N11" s="4">
        <f ca="1">RANDBETWEEN(2,9)</f>
        <v>6</v>
      </c>
      <c r="O11" s="6">
        <f ca="1">RANDBETWEEN(1,M11-1)</f>
        <v>3</v>
      </c>
      <c r="P11" s="6">
        <f ca="1">RANDBETWEEN(1,9)</f>
        <v>1</v>
      </c>
      <c r="Q11" s="6">
        <f ca="1">RANDBETWEEN(1,9)</f>
        <v>8</v>
      </c>
      <c r="Y11" s="4">
        <f ca="1">(C11*10+D11)</f>
        <v>35</v>
      </c>
      <c r="Z11" s="4">
        <f ca="1">(I11*10+J11)</f>
        <v>13</v>
      </c>
      <c r="AA11" s="4">
        <f ca="1">O11*10+P11</f>
        <v>31</v>
      </c>
    </row>
    <row r="12" spans="1:28" ht="30" customHeight="1" x14ac:dyDescent="0.15">
      <c r="C12" s="20"/>
      <c r="D12" s="16"/>
      <c r="E12" s="7"/>
      <c r="I12" s="20"/>
      <c r="J12" s="16"/>
      <c r="K12" s="7"/>
      <c r="O12" s="20"/>
      <c r="P12" s="16"/>
      <c r="Q12" s="7"/>
      <c r="Y12" s="4">
        <f ca="1">(C11*10+D11)-B11*D10</f>
        <v>35</v>
      </c>
      <c r="Z12" s="4">
        <f ca="1">(I11*10+J11)-H11*J10</f>
        <v>13</v>
      </c>
      <c r="AA12" s="4">
        <f ca="1">(O11*10+P11)-N11*P10</f>
        <v>31</v>
      </c>
    </row>
    <row r="13" spans="1:28" ht="30" customHeight="1" x14ac:dyDescent="0.15">
      <c r="D13" s="17"/>
      <c r="E13" s="17"/>
      <c r="J13" s="17"/>
      <c r="K13" s="17"/>
      <c r="P13" s="17"/>
      <c r="Q13" s="17"/>
      <c r="Y13" s="4">
        <f>D13*10+E13</f>
        <v>0</v>
      </c>
    </row>
    <row r="14" spans="1:28" ht="30" customHeight="1" x14ac:dyDescent="0.15">
      <c r="D14" s="8"/>
      <c r="E14" s="8"/>
      <c r="J14" s="8"/>
      <c r="K14" s="8"/>
      <c r="P14" s="8"/>
      <c r="Q14" s="8"/>
    </row>
    <row r="15" spans="1:28" s="8" customFormat="1" ht="30" customHeight="1" x14ac:dyDescent="0.15"/>
    <row r="16" spans="1:28" ht="30" customHeight="1" x14ac:dyDescent="0.15"/>
    <row r="17" spans="1:27" ht="30" customHeight="1" x14ac:dyDescent="0.15">
      <c r="A17" s="18" t="s">
        <v>3</v>
      </c>
      <c r="C17" s="5"/>
      <c r="D17" s="15"/>
      <c r="E17" s="9"/>
      <c r="G17" s="18" t="s">
        <v>4</v>
      </c>
      <c r="I17" s="5"/>
      <c r="J17" s="15"/>
      <c r="K17" s="9"/>
      <c r="M17" s="18" t="s">
        <v>5</v>
      </c>
      <c r="O17" s="5"/>
      <c r="P17" s="15"/>
      <c r="Q17" s="9"/>
    </row>
    <row r="18" spans="1:27" ht="30" customHeight="1" x14ac:dyDescent="0.15">
      <c r="A18" s="4">
        <f ca="1">RANDBETWEEN(2,9)</f>
        <v>4</v>
      </c>
      <c r="B18" s="4">
        <f ca="1">RANDBETWEEN(2,9)</f>
        <v>2</v>
      </c>
      <c r="C18" s="6">
        <f ca="1">RANDBETWEEN(1,A18-1)</f>
        <v>3</v>
      </c>
      <c r="D18" s="6">
        <f ca="1">RANDBETWEEN(1,9)</f>
        <v>4</v>
      </c>
      <c r="E18" s="6">
        <f ca="1">RANDBETWEEN(1,9)</f>
        <v>2</v>
      </c>
      <c r="G18" s="4">
        <f ca="1">RANDBETWEEN(2,9)</f>
        <v>5</v>
      </c>
      <c r="H18" s="4">
        <f ca="1">RANDBETWEEN(2,9)</f>
        <v>8</v>
      </c>
      <c r="I18" s="6">
        <f ca="1">RANDBETWEEN(1,G18-1)</f>
        <v>2</v>
      </c>
      <c r="J18" s="6">
        <f ca="1">RANDBETWEEN(1,9)</f>
        <v>9</v>
      </c>
      <c r="K18" s="6">
        <f ca="1">RANDBETWEEN(1,9)</f>
        <v>6</v>
      </c>
      <c r="M18" s="4">
        <f ca="1">RANDBETWEEN(2,9)</f>
        <v>7</v>
      </c>
      <c r="N18" s="4">
        <f ca="1">RANDBETWEEN(2,9)</f>
        <v>8</v>
      </c>
      <c r="O18" s="6">
        <f ca="1">RANDBETWEEN(1,M18-1)</f>
        <v>5</v>
      </c>
      <c r="P18" s="6">
        <f ca="1">RANDBETWEEN(1,9)</f>
        <v>2</v>
      </c>
      <c r="Q18" s="6">
        <f ca="1">RANDBETWEEN(1,9)</f>
        <v>6</v>
      </c>
      <c r="Y18" s="4">
        <f ca="1">(C18*10+D18)</f>
        <v>34</v>
      </c>
      <c r="Z18" s="4">
        <f ca="1">(I18*10+J18)</f>
        <v>29</v>
      </c>
      <c r="AA18" s="4">
        <f ca="1">O18*10+P18</f>
        <v>52</v>
      </c>
    </row>
    <row r="19" spans="1:27" ht="30" customHeight="1" x14ac:dyDescent="0.15">
      <c r="C19" s="20"/>
      <c r="D19" s="16"/>
      <c r="E19" s="7"/>
      <c r="I19" s="20"/>
      <c r="J19" s="16"/>
      <c r="K19" s="7"/>
      <c r="O19" s="20"/>
      <c r="P19" s="16"/>
      <c r="Q19" s="7"/>
      <c r="Y19" s="4">
        <f ca="1">(C18*10+D18)-B18*D17</f>
        <v>34</v>
      </c>
      <c r="Z19" s="4">
        <f ca="1">(I18*10+J18)-H18*J17</f>
        <v>29</v>
      </c>
      <c r="AA19" s="4">
        <f ca="1">(O18*10+P18)-N18*P17</f>
        <v>52</v>
      </c>
    </row>
    <row r="20" spans="1:27" ht="30" customHeight="1" x14ac:dyDescent="0.15">
      <c r="D20" s="17"/>
      <c r="E20" s="17"/>
      <c r="J20" s="17"/>
      <c r="K20" s="17"/>
      <c r="P20" s="17"/>
      <c r="Q20" s="17"/>
    </row>
    <row r="21" spans="1:27" ht="30" customHeight="1" x14ac:dyDescent="0.15">
      <c r="D21" s="8"/>
      <c r="E21" s="8"/>
      <c r="J21" s="8"/>
      <c r="K21" s="8"/>
      <c r="P21" s="8"/>
      <c r="Q21" s="8"/>
    </row>
    <row r="22" spans="1:27" s="8" customFormat="1" ht="30" customHeight="1" x14ac:dyDescent="0.15"/>
    <row r="23" spans="1:27" ht="30" customHeight="1" x14ac:dyDescent="0.15"/>
    <row r="24" spans="1:27" ht="30" customHeight="1" x14ac:dyDescent="0.15">
      <c r="A24" s="18" t="s">
        <v>12</v>
      </c>
      <c r="C24" s="5"/>
      <c r="D24" s="15"/>
      <c r="E24" s="9"/>
      <c r="G24" s="18" t="s">
        <v>11</v>
      </c>
      <c r="I24" s="5"/>
      <c r="J24" s="15"/>
      <c r="K24" s="9"/>
      <c r="M24" s="18" t="s">
        <v>10</v>
      </c>
      <c r="O24" s="5"/>
      <c r="P24" s="15"/>
      <c r="Q24" s="9"/>
    </row>
    <row r="25" spans="1:27" ht="30" customHeight="1" x14ac:dyDescent="0.15">
      <c r="A25" s="4">
        <f ca="1">RANDBETWEEN(2,9)</f>
        <v>7</v>
      </c>
      <c r="B25" s="4">
        <f ca="1">RANDBETWEEN(2,9)</f>
        <v>8</v>
      </c>
      <c r="C25" s="6">
        <f ca="1">RANDBETWEEN(1,A25-1)</f>
        <v>2</v>
      </c>
      <c r="D25" s="6">
        <f ca="1">RANDBETWEEN(1,9)</f>
        <v>2</v>
      </c>
      <c r="E25" s="6">
        <f ca="1">RANDBETWEEN(1,9)</f>
        <v>7</v>
      </c>
      <c r="G25" s="4">
        <f ca="1">RANDBETWEEN(2,9)</f>
        <v>4</v>
      </c>
      <c r="H25" s="4">
        <f ca="1">RANDBETWEEN(2,9)</f>
        <v>2</v>
      </c>
      <c r="I25" s="6">
        <f ca="1">RANDBETWEEN(1,G25-1)</f>
        <v>2</v>
      </c>
      <c r="J25" s="6">
        <f ca="1">RANDBETWEEN(1,9)</f>
        <v>9</v>
      </c>
      <c r="K25" s="6">
        <f ca="1">RANDBETWEEN(1,9)</f>
        <v>3</v>
      </c>
      <c r="M25" s="4">
        <f ca="1">RANDBETWEEN(2,9)</f>
        <v>4</v>
      </c>
      <c r="N25" s="4">
        <f ca="1">RANDBETWEEN(2,9)</f>
        <v>7</v>
      </c>
      <c r="O25" s="6">
        <f ca="1">RANDBETWEEN(1,M25-1)</f>
        <v>2</v>
      </c>
      <c r="P25" s="6">
        <f ca="1">RANDBETWEEN(1,9)</f>
        <v>7</v>
      </c>
      <c r="Q25" s="6">
        <f ca="1">RANDBETWEEN(1,9)</f>
        <v>6</v>
      </c>
      <c r="Y25" s="4">
        <f ca="1">(C25*10+D25)</f>
        <v>22</v>
      </c>
      <c r="Z25" s="4">
        <f ca="1">(I25*10+J25)</f>
        <v>29</v>
      </c>
      <c r="AA25" s="4">
        <f ca="1">O25*10+P25</f>
        <v>27</v>
      </c>
    </row>
    <row r="26" spans="1:27" ht="30" customHeight="1" x14ac:dyDescent="0.15">
      <c r="C26" s="20"/>
      <c r="D26" s="16"/>
      <c r="E26" s="7"/>
      <c r="I26" s="20"/>
      <c r="J26" s="16"/>
      <c r="K26" s="7"/>
      <c r="O26" s="20"/>
      <c r="P26" s="16"/>
      <c r="Q26" s="7"/>
      <c r="Y26" s="4">
        <f ca="1">(C25*10+D25)-B25*D24</f>
        <v>22</v>
      </c>
      <c r="Z26" s="4">
        <f ca="1">(I25*10+J25)-H25*J24</f>
        <v>29</v>
      </c>
      <c r="AA26" s="4">
        <f ca="1">(O25*10+P25)-N25*P24</f>
        <v>27</v>
      </c>
    </row>
    <row r="27" spans="1:27" ht="30" customHeight="1" x14ac:dyDescent="0.15">
      <c r="D27" s="17"/>
      <c r="E27" s="17"/>
      <c r="J27" s="17"/>
      <c r="K27" s="17"/>
      <c r="P27" s="17"/>
      <c r="Q27" s="17"/>
    </row>
    <row r="28" spans="1:27" ht="30" customHeight="1" x14ac:dyDescent="0.15">
      <c r="D28" s="8"/>
      <c r="E28" s="8"/>
      <c r="J28" s="8"/>
      <c r="K28" s="8"/>
      <c r="P28" s="8"/>
      <c r="Q28" s="8"/>
    </row>
    <row r="29" spans="1:27" s="8" customFormat="1" ht="30" customHeight="1" x14ac:dyDescent="0.15"/>
    <row r="30" spans="1:27" ht="30" customHeight="1" x14ac:dyDescent="0.15">
      <c r="I30"/>
    </row>
    <row r="31" spans="1:27" ht="30" customHeight="1" x14ac:dyDescent="0.15"/>
    <row r="32" spans="1:27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25.15" customHeight="1" x14ac:dyDescent="0.15"/>
  </sheetData>
  <mergeCells count="4">
    <mergeCell ref="A1:Q2"/>
    <mergeCell ref="I4:Q5"/>
    <mergeCell ref="A7:G8"/>
    <mergeCell ref="N7:Q8"/>
  </mergeCells>
  <phoneticPr fontId="20"/>
  <pageMargins left="0.31496062992125984" right="0.31496062992125984" top="0.74803149606299213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解答</vt:lpstr>
      <vt:lpstr>問題</vt:lpstr>
      <vt:lpstr>解答!Print_Area</vt:lpstr>
      <vt:lpstr>問題!Print_Area</vt:lpstr>
    </vt:vector>
  </TitlesOfParts>
  <Company>jinjuku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jinjuku</dc:creator>
  <cp:lastModifiedBy>Owner</cp:lastModifiedBy>
  <cp:lastPrinted>2022-06-25T12:15:36Z</cp:lastPrinted>
  <dcterms:created xsi:type="dcterms:W3CDTF">2013-04-26T14:03:20Z</dcterms:created>
  <dcterms:modified xsi:type="dcterms:W3CDTF">2022-06-25T12:16:48Z</dcterms:modified>
</cp:coreProperties>
</file>